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alperpoyraz\Desktop\"/>
    </mc:Choice>
  </mc:AlternateContent>
  <bookViews>
    <workbookView xWindow="0" yWindow="0" windowWidth="20490" windowHeight="7755"/>
  </bookViews>
  <sheets>
    <sheet name="Sipariş Formu" sheetId="1" r:id="rId1"/>
    <sheet name="IUB Kod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 l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G25" i="1" l="1"/>
  <c r="J25" i="1" s="1"/>
  <c r="K25" i="1" s="1"/>
  <c r="K124" i="1" s="1"/>
  <c r="G26" i="1"/>
  <c r="J26" i="1" s="1"/>
  <c r="G27" i="1"/>
  <c r="J27" i="1" s="1"/>
  <c r="G28" i="1"/>
  <c r="J28" i="1" s="1"/>
  <c r="G29" i="1"/>
  <c r="J29" i="1" s="1"/>
  <c r="G30" i="1"/>
  <c r="J30" i="1" s="1"/>
  <c r="G31" i="1"/>
  <c r="J31" i="1" s="1"/>
  <c r="G32" i="1"/>
  <c r="J32" i="1" s="1"/>
  <c r="G33" i="1"/>
  <c r="J33" i="1" s="1"/>
  <c r="G34" i="1"/>
  <c r="J34" i="1" s="1"/>
  <c r="G35" i="1"/>
  <c r="J35" i="1" s="1"/>
  <c r="G36" i="1"/>
  <c r="J36" i="1" s="1"/>
  <c r="G37" i="1"/>
  <c r="J37" i="1" s="1"/>
  <c r="G38" i="1"/>
  <c r="J38" i="1" s="1"/>
  <c r="G39" i="1"/>
  <c r="J39" i="1" s="1"/>
  <c r="G40" i="1"/>
  <c r="J40" i="1" s="1"/>
  <c r="G41" i="1"/>
  <c r="J41" i="1" s="1"/>
  <c r="G42" i="1"/>
  <c r="J42" i="1" s="1"/>
  <c r="G43" i="1"/>
  <c r="J43" i="1" s="1"/>
  <c r="G44" i="1"/>
  <c r="J44" i="1" s="1"/>
  <c r="G45" i="1"/>
  <c r="J45" i="1" s="1"/>
  <c r="G46" i="1"/>
  <c r="J46" i="1" s="1"/>
  <c r="G47" i="1"/>
  <c r="J47" i="1" s="1"/>
  <c r="G48" i="1"/>
  <c r="J48" i="1" s="1"/>
  <c r="G49" i="1"/>
  <c r="J49" i="1" s="1"/>
  <c r="G50" i="1"/>
  <c r="J50" i="1" s="1"/>
  <c r="G51" i="1"/>
  <c r="J51" i="1" s="1"/>
  <c r="G52" i="1"/>
  <c r="J52" i="1" s="1"/>
  <c r="G53" i="1"/>
  <c r="J53" i="1" s="1"/>
  <c r="G54" i="1"/>
  <c r="J54" i="1" s="1"/>
  <c r="G55" i="1"/>
  <c r="J55" i="1" s="1"/>
  <c r="G56" i="1"/>
  <c r="J56" i="1" s="1"/>
  <c r="G57" i="1"/>
  <c r="J57" i="1" s="1"/>
  <c r="G58" i="1"/>
  <c r="J58" i="1" s="1"/>
  <c r="G59" i="1"/>
  <c r="J59" i="1" s="1"/>
  <c r="G60" i="1"/>
  <c r="J60" i="1" s="1"/>
  <c r="G61" i="1"/>
  <c r="J61" i="1" s="1"/>
  <c r="G62" i="1"/>
  <c r="J62" i="1" s="1"/>
  <c r="G63" i="1"/>
  <c r="J63" i="1" s="1"/>
  <c r="G64" i="1"/>
  <c r="J64" i="1" s="1"/>
  <c r="G65" i="1"/>
  <c r="J65" i="1" s="1"/>
  <c r="G66" i="1"/>
  <c r="J66" i="1" s="1"/>
  <c r="G67" i="1"/>
  <c r="J67" i="1" s="1"/>
  <c r="G68" i="1"/>
  <c r="J68" i="1" s="1"/>
  <c r="G69" i="1"/>
  <c r="J69" i="1" s="1"/>
  <c r="G70" i="1"/>
  <c r="J70" i="1" s="1"/>
  <c r="G71" i="1"/>
  <c r="J71" i="1" s="1"/>
  <c r="G72" i="1"/>
  <c r="J72" i="1" s="1"/>
  <c r="G73" i="1"/>
  <c r="J73" i="1" s="1"/>
  <c r="G74" i="1"/>
  <c r="J74" i="1" s="1"/>
  <c r="G75" i="1"/>
  <c r="J75" i="1" s="1"/>
  <c r="G76" i="1"/>
  <c r="J76" i="1" s="1"/>
  <c r="G77" i="1"/>
  <c r="J77" i="1" s="1"/>
  <c r="G78" i="1"/>
  <c r="J78" i="1" s="1"/>
  <c r="G79" i="1"/>
  <c r="J79" i="1" s="1"/>
  <c r="G80" i="1"/>
  <c r="J80" i="1" s="1"/>
  <c r="G81" i="1"/>
  <c r="J81" i="1" s="1"/>
  <c r="G82" i="1"/>
  <c r="J82" i="1" s="1"/>
  <c r="G83" i="1"/>
  <c r="J83" i="1" s="1"/>
  <c r="G84" i="1"/>
  <c r="J84" i="1" s="1"/>
  <c r="G85" i="1"/>
  <c r="J85" i="1" s="1"/>
  <c r="G86" i="1"/>
  <c r="J86" i="1" s="1"/>
  <c r="G87" i="1"/>
  <c r="J87" i="1" s="1"/>
  <c r="G88" i="1"/>
  <c r="J88" i="1" s="1"/>
  <c r="G89" i="1"/>
  <c r="J89" i="1" s="1"/>
  <c r="G90" i="1"/>
  <c r="J90" i="1" s="1"/>
  <c r="G91" i="1"/>
  <c r="J91" i="1" s="1"/>
  <c r="G92" i="1"/>
  <c r="J92" i="1" s="1"/>
  <c r="G93" i="1"/>
  <c r="J93" i="1" s="1"/>
  <c r="G94" i="1"/>
  <c r="J94" i="1" s="1"/>
  <c r="G95" i="1"/>
  <c r="J95" i="1" s="1"/>
  <c r="G96" i="1"/>
  <c r="J96" i="1" s="1"/>
  <c r="G97" i="1"/>
  <c r="J97" i="1" s="1"/>
  <c r="G98" i="1"/>
  <c r="J98" i="1" s="1"/>
  <c r="G99" i="1"/>
  <c r="J99" i="1" s="1"/>
  <c r="G100" i="1"/>
  <c r="J100" i="1" s="1"/>
  <c r="G101" i="1"/>
  <c r="J101" i="1" s="1"/>
  <c r="G102" i="1"/>
  <c r="J102" i="1" s="1"/>
  <c r="G103" i="1"/>
  <c r="J103" i="1" s="1"/>
  <c r="G104" i="1"/>
  <c r="J104" i="1" s="1"/>
  <c r="G105" i="1"/>
  <c r="J105" i="1" s="1"/>
  <c r="G106" i="1"/>
  <c r="J106" i="1" s="1"/>
  <c r="G107" i="1"/>
  <c r="J107" i="1" s="1"/>
  <c r="G108" i="1"/>
  <c r="J108" i="1" s="1"/>
  <c r="G109" i="1"/>
  <c r="J109" i="1" s="1"/>
  <c r="G110" i="1"/>
  <c r="J110" i="1" s="1"/>
  <c r="G111" i="1"/>
  <c r="J111" i="1" s="1"/>
  <c r="G112" i="1"/>
  <c r="J112" i="1" s="1"/>
  <c r="G113" i="1"/>
  <c r="J113" i="1" s="1"/>
  <c r="G114" i="1"/>
  <c r="J114" i="1" s="1"/>
  <c r="G115" i="1"/>
  <c r="J115" i="1" s="1"/>
  <c r="G116" i="1"/>
  <c r="J116" i="1" s="1"/>
  <c r="G117" i="1"/>
  <c r="J117" i="1" s="1"/>
  <c r="G118" i="1"/>
  <c r="J118" i="1" s="1"/>
  <c r="G119" i="1"/>
  <c r="J119" i="1" s="1"/>
  <c r="G120" i="1"/>
  <c r="J120" i="1" s="1"/>
  <c r="G121" i="1"/>
  <c r="J121" i="1" s="1"/>
  <c r="G122" i="1"/>
  <c r="J122" i="1" s="1"/>
  <c r="G123" i="1"/>
  <c r="J123" i="1" s="1"/>
  <c r="G24" i="1"/>
  <c r="J24" i="1" l="1"/>
  <c r="O40" i="1"/>
  <c r="O41" i="1" l="1"/>
  <c r="K24" i="1"/>
  <c r="O39" i="1" s="1"/>
</calcChain>
</file>

<file path=xl/sharedStrings.xml><?xml version="1.0" encoding="utf-8"?>
<sst xmlns="http://schemas.openxmlformats.org/spreadsheetml/2006/main" count="481" uniqueCount="78">
  <si>
    <t>FATURA BİLGİLERİ</t>
  </si>
  <si>
    <t>TESLİMAT BİLGİLERİ</t>
  </si>
  <si>
    <t>Sipariş Tarihi:</t>
  </si>
  <si>
    <t>Ad-Soyad:</t>
  </si>
  <si>
    <t>Kurum/Kuruluş:</t>
  </si>
  <si>
    <t>Proje No:</t>
  </si>
  <si>
    <t>Vergi Dairesi:</t>
  </si>
  <si>
    <t>Vergi Numarası:</t>
  </si>
  <si>
    <t>Fatura Adresi:</t>
  </si>
  <si>
    <t>Teslimat Adresi:</t>
  </si>
  <si>
    <t>GG/AA/YYYY</t>
  </si>
  <si>
    <t>e-mail:</t>
  </si>
  <si>
    <t>Telefon-1:</t>
  </si>
  <si>
    <t>Telefon-2:</t>
  </si>
  <si>
    <t>No</t>
  </si>
  <si>
    <t>Oligo Adı</t>
  </si>
  <si>
    <t>5' Modifikasyon</t>
  </si>
  <si>
    <t>Oligo Sekans 5' --&gt; 3'</t>
  </si>
  <si>
    <t>3' Modifikasyon</t>
  </si>
  <si>
    <t>Skala nmol</t>
  </si>
  <si>
    <t>Saflaştırma</t>
  </si>
  <si>
    <t>Baz Sayısı</t>
  </si>
  <si>
    <t>Ücret (Euro)</t>
  </si>
  <si>
    <t>50 nmol</t>
  </si>
  <si>
    <t>200 nmol</t>
  </si>
  <si>
    <t>Desalting</t>
  </si>
  <si>
    <t>RPC (HPLC Grade)</t>
  </si>
  <si>
    <t>HPLC</t>
  </si>
  <si>
    <t>Yok</t>
  </si>
  <si>
    <t>Örnek-1</t>
  </si>
  <si>
    <t>AATTGCCTGGTCAAGGATTCCAGG</t>
  </si>
  <si>
    <t>Sipariş Özeti</t>
  </si>
  <si>
    <t>Toplam Primer Sayısı</t>
  </si>
  <si>
    <t>Toplam Baz Sayısı</t>
  </si>
  <si>
    <t>Toplam Ücret (€)</t>
  </si>
  <si>
    <t>G</t>
  </si>
  <si>
    <t>Guanine</t>
  </si>
  <si>
    <t>S (Strong)</t>
  </si>
  <si>
    <t>A</t>
  </si>
  <si>
    <t>Adenine</t>
  </si>
  <si>
    <t>W (Weak)</t>
  </si>
  <si>
    <t>T</t>
  </si>
  <si>
    <t>Thymine</t>
  </si>
  <si>
    <t>B (not A)</t>
  </si>
  <si>
    <t>C</t>
  </si>
  <si>
    <t>Cytosine</t>
  </si>
  <si>
    <t>D (not C)</t>
  </si>
  <si>
    <t>R (puRine)</t>
  </si>
  <si>
    <t>H (not G)</t>
  </si>
  <si>
    <t>Y (pYrimidine)</t>
  </si>
  <si>
    <t>V (not T)</t>
  </si>
  <si>
    <t>M (aMino)</t>
  </si>
  <si>
    <t>N (aNy)</t>
  </si>
  <si>
    <t>K (Keto)</t>
  </si>
  <si>
    <t>X</t>
  </si>
  <si>
    <t>Label</t>
  </si>
  <si>
    <t>IUB Kod</t>
  </si>
  <si>
    <t>Sentez Skalası</t>
  </si>
  <si>
    <t>Saflaştırma Türü</t>
  </si>
  <si>
    <t>Fiyat Listesi*</t>
  </si>
  <si>
    <t>RPC (HPLC-Grade)**</t>
  </si>
  <si>
    <t>HPLC***</t>
  </si>
  <si>
    <t>* Fiyatlarımıza %18 KDV Dahil Değildir</t>
  </si>
  <si>
    <t>** Primer Başına RPC Saflaştırma Fiyatı 10 €</t>
  </si>
  <si>
    <t>*** Primer Başına HPLC Saflaştırma Fiyatı 35 €</t>
  </si>
  <si>
    <t>A + G</t>
  </si>
  <si>
    <t>C + G</t>
  </si>
  <si>
    <t>A + T</t>
  </si>
  <si>
    <t>C + G + T</t>
  </si>
  <si>
    <t>G + A + T</t>
  </si>
  <si>
    <t>A + C + T</t>
  </si>
  <si>
    <t>C + T</t>
  </si>
  <si>
    <t>A + C + G</t>
  </si>
  <si>
    <t>A + C</t>
  </si>
  <si>
    <t>A + C + G + T</t>
  </si>
  <si>
    <t>G + T</t>
  </si>
  <si>
    <t>Dejenere primer siparişlerinizi oluşturmanız için yukarıdaki IUB Kodlarını kullanınız</t>
  </si>
  <si>
    <t>OLİGOMER PRİMER SENTEZ SİPARİŞ FORMU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</si>
</sst>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0\ [$€-1];[Red]\-#,##0.00\ [$€-1]"/>
  </numFmts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rgb="FF666666"/>
      <name val="Arial"/>
      <family val="2"/>
      <charset val="162"/>
    </font>
    <font>
      <b/>
      <sz val="24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CCFF"/>
        <bgColor indexed="64"/>
      </patternFill>
    </fill>
    <fill>
      <patternFill patternType="solid">
        <fgColor rgb="FFFF8205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NumberFormat="1" applyBorder="1" applyAlignment="1" applyProtection="1">
      <alignment horizontal="left" vertical="top"/>
      <protection locked="0"/>
    </xf>
    <xf numFmtId="0" fontId="0" fillId="0" borderId="7" xfId="0" applyNumberFormat="1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0" fontId="5" fillId="3" borderId="0" xfId="0" applyFont="1" applyFill="1" applyAlignment="1" applyProtection="1">
      <alignment horizontal="center" vertical="top"/>
      <protection hidden="1"/>
    </xf>
    <xf numFmtId="0" fontId="0" fillId="3" borderId="1" xfId="0" applyFill="1" applyBorder="1" applyAlignment="1" applyProtection="1">
      <alignment horizontal="center"/>
      <protection hidden="1"/>
    </xf>
    <xf numFmtId="0" fontId="0" fillId="2" borderId="4" xfId="0" applyFill="1" applyBorder="1" applyAlignment="1" applyProtection="1">
      <alignment horizontal="center"/>
      <protection hidden="1"/>
    </xf>
    <xf numFmtId="0" fontId="0" fillId="2" borderId="7" xfId="0" applyFill="1" applyBorder="1" applyAlignment="1" applyProtection="1">
      <alignment horizontal="center"/>
      <protection hidden="1"/>
    </xf>
    <xf numFmtId="0" fontId="0" fillId="2" borderId="5" xfId="0" applyFill="1" applyBorder="1" applyAlignment="1" applyProtection="1">
      <alignment horizontal="center"/>
      <protection hidden="1"/>
    </xf>
    <xf numFmtId="0" fontId="0" fillId="2" borderId="6" xfId="0" applyFill="1" applyBorder="1" applyAlignment="1" applyProtection="1">
      <alignment horizontal="center"/>
      <protection hidden="1"/>
    </xf>
    <xf numFmtId="0" fontId="0" fillId="2" borderId="4" xfId="0" applyFill="1" applyBorder="1" applyAlignment="1" applyProtection="1">
      <alignment horizontal="right"/>
      <protection hidden="1"/>
    </xf>
    <xf numFmtId="0" fontId="0" fillId="2" borderId="4" xfId="0" applyFill="1" applyBorder="1" applyAlignment="1" applyProtection="1">
      <alignment horizontal="right" vertical="center"/>
      <protection hidden="1"/>
    </xf>
    <xf numFmtId="0" fontId="0" fillId="2" borderId="9" xfId="0" applyFill="1" applyBorder="1" applyAlignment="1" applyProtection="1">
      <alignment horizontal="right"/>
      <protection hidden="1"/>
    </xf>
    <xf numFmtId="0" fontId="0" fillId="2" borderId="2" xfId="0" applyFill="1" applyBorder="1" applyAlignment="1" applyProtection="1">
      <alignment horizontal="right"/>
      <protection hidden="1"/>
    </xf>
    <xf numFmtId="0" fontId="0" fillId="2" borderId="6" xfId="0" applyFill="1" applyBorder="1" applyAlignment="1" applyProtection="1">
      <alignment horizontal="right" vertical="center" wrapText="1"/>
      <protection hidden="1"/>
    </xf>
    <xf numFmtId="0" fontId="0" fillId="2" borderId="6" xfId="0" applyFill="1" applyBorder="1" applyAlignment="1" applyProtection="1">
      <alignment horizontal="right" vertical="center"/>
      <protection hidden="1"/>
    </xf>
    <xf numFmtId="0" fontId="0" fillId="2" borderId="6" xfId="0" applyFill="1" applyBorder="1" applyAlignment="1" applyProtection="1">
      <alignment horizontal="right"/>
      <protection hidden="1"/>
    </xf>
    <xf numFmtId="0" fontId="0" fillId="2" borderId="8" xfId="0" applyFill="1" applyBorder="1" applyAlignment="1" applyProtection="1">
      <alignment horizontal="right"/>
      <protection hidden="1"/>
    </xf>
    <xf numFmtId="0" fontId="0" fillId="3" borderId="0" xfId="0" applyFill="1" applyBorder="1" applyAlignment="1" applyProtection="1">
      <alignment horizontal="center"/>
      <protection hidden="1"/>
    </xf>
    <xf numFmtId="0" fontId="2" fillId="0" borderId="4" xfId="0" applyFont="1" applyFill="1" applyBorder="1" applyProtection="1">
      <protection hidden="1"/>
    </xf>
    <xf numFmtId="0" fontId="2" fillId="0" borderId="4" xfId="0" applyFont="1" applyFill="1" applyBorder="1" applyAlignment="1" applyProtection="1">
      <alignment horizontal="center"/>
      <protection hidden="1"/>
    </xf>
    <xf numFmtId="0" fontId="2" fillId="0" borderId="4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0" fillId="3" borderId="0" xfId="0" applyFill="1" applyAlignment="1" applyProtection="1">
      <alignment horizontal="center"/>
      <protection hidden="1"/>
    </xf>
    <xf numFmtId="0" fontId="3" fillId="3" borderId="4" xfId="0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right"/>
      <protection hidden="1"/>
    </xf>
    <xf numFmtId="0" fontId="2" fillId="0" borderId="4" xfId="0" applyFont="1" applyBorder="1" applyProtection="1">
      <protection hidden="1"/>
    </xf>
    <xf numFmtId="0" fontId="0" fillId="3" borderId="7" xfId="0" applyFill="1" applyBorder="1" applyAlignment="1" applyProtection="1">
      <alignment horizontal="center"/>
      <protection hidden="1"/>
    </xf>
    <xf numFmtId="0" fontId="0" fillId="3" borderId="5" xfId="0" applyFill="1" applyBorder="1" applyAlignment="1" applyProtection="1">
      <alignment horizontal="center"/>
      <protection hidden="1"/>
    </xf>
    <xf numFmtId="0" fontId="0" fillId="3" borderId="6" xfId="0" applyFill="1" applyBorder="1" applyAlignment="1" applyProtection="1">
      <alignment horizontal="center"/>
      <protection hidden="1"/>
    </xf>
    <xf numFmtId="0" fontId="0" fillId="2" borderId="4" xfId="0" applyFill="1" applyBorder="1" applyProtection="1">
      <protection hidden="1"/>
    </xf>
    <xf numFmtId="0" fontId="0" fillId="2" borderId="7" xfId="0" applyFill="1" applyBorder="1" applyAlignment="1" applyProtection="1">
      <alignment horizontal="right"/>
      <protection hidden="1"/>
    </xf>
    <xf numFmtId="0" fontId="0" fillId="2" borderId="4" xfId="0" applyFill="1" applyBorder="1" applyAlignment="1" applyProtection="1">
      <alignment horizontal="center"/>
      <protection hidden="1"/>
    </xf>
    <xf numFmtId="168" fontId="0" fillId="0" borderId="4" xfId="0" applyNumberFormat="1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right"/>
      <protection hidden="1"/>
    </xf>
    <xf numFmtId="0" fontId="0" fillId="0" borderId="5" xfId="0" applyBorder="1" applyAlignment="1" applyProtection="1">
      <alignment horizontal="right"/>
      <protection hidden="1"/>
    </xf>
    <xf numFmtId="0" fontId="0" fillId="0" borderId="6" xfId="0" applyBorder="1" applyAlignment="1" applyProtection="1">
      <alignment horizontal="right"/>
      <protection hidden="1"/>
    </xf>
    <xf numFmtId="0" fontId="0" fillId="0" borderId="3" xfId="0" applyBorder="1" applyAlignment="1" applyProtection="1">
      <alignment horizontal="right"/>
      <protection hidden="1"/>
    </xf>
    <xf numFmtId="0" fontId="0" fillId="0" borderId="17" xfId="0" applyBorder="1" applyAlignment="1" applyProtection="1">
      <alignment horizontal="right"/>
      <protection hidden="1"/>
    </xf>
    <xf numFmtId="0" fontId="0" fillId="0" borderId="8" xfId="0" applyBorder="1" applyAlignment="1" applyProtection="1">
      <alignment horizontal="right"/>
      <protection hidden="1"/>
    </xf>
    <xf numFmtId="0" fontId="0" fillId="0" borderId="4" xfId="0" applyBorder="1" applyAlignment="1" applyProtection="1">
      <alignment horizontal="right"/>
      <protection hidden="1"/>
    </xf>
    <xf numFmtId="0" fontId="2" fillId="2" borderId="15" xfId="0" applyFont="1" applyFill="1" applyBorder="1" applyAlignment="1" applyProtection="1">
      <alignment horizontal="center"/>
      <protection hidden="1"/>
    </xf>
    <xf numFmtId="0" fontId="2" fillId="2" borderId="16" xfId="0" applyFont="1" applyFill="1" applyBorder="1" applyAlignment="1" applyProtection="1">
      <alignment horizontal="center"/>
      <protection hidden="1"/>
    </xf>
    <xf numFmtId="0" fontId="2" fillId="2" borderId="12" xfId="0" applyFont="1" applyFill="1" applyBorder="1" applyAlignment="1" applyProtection="1">
      <alignment horizontal="center"/>
      <protection hidden="1"/>
    </xf>
    <xf numFmtId="0" fontId="4" fillId="6" borderId="11" xfId="0" applyFont="1" applyFill="1" applyBorder="1" applyAlignment="1" applyProtection="1">
      <alignment vertical="center" wrapText="1"/>
      <protection hidden="1"/>
    </xf>
    <xf numFmtId="0" fontId="4" fillId="6" borderId="12" xfId="0" applyFont="1" applyFill="1" applyBorder="1" applyAlignment="1" applyProtection="1">
      <alignment vertical="center" wrapText="1"/>
      <protection hidden="1"/>
    </xf>
    <xf numFmtId="0" fontId="4" fillId="4" borderId="12" xfId="0" applyFont="1" applyFill="1" applyBorder="1" applyAlignment="1" applyProtection="1">
      <alignment vertical="center" wrapText="1"/>
      <protection hidden="1"/>
    </xf>
    <xf numFmtId="0" fontId="4" fillId="5" borderId="13" xfId="0" applyFont="1" applyFill="1" applyBorder="1" applyAlignment="1" applyProtection="1">
      <alignment vertical="center" wrapText="1"/>
      <protection hidden="1"/>
    </xf>
    <xf numFmtId="0" fontId="4" fillId="5" borderId="14" xfId="0" applyFont="1" applyFill="1" applyBorder="1" applyAlignment="1" applyProtection="1">
      <alignment vertical="center" wrapText="1"/>
      <protection hidden="1"/>
    </xf>
    <xf numFmtId="0" fontId="4" fillId="4" borderId="14" xfId="0" applyFont="1" applyFill="1" applyBorder="1" applyAlignment="1" applyProtection="1">
      <alignment vertical="center" wrapText="1"/>
      <protection hidden="1"/>
    </xf>
    <xf numFmtId="0" fontId="4" fillId="6" borderId="13" xfId="0" applyFont="1" applyFill="1" applyBorder="1" applyAlignment="1" applyProtection="1">
      <alignment vertical="center" wrapText="1"/>
      <protection hidden="1"/>
    </xf>
    <xf numFmtId="0" fontId="4" fillId="6" borderId="14" xfId="0" applyFont="1" applyFill="1" applyBorder="1" applyAlignment="1" applyProtection="1">
      <alignment vertical="center" wrapText="1"/>
      <protection hidden="1"/>
    </xf>
    <xf numFmtId="0" fontId="0" fillId="0" borderId="0" xfId="0" applyBorder="1" applyProtection="1">
      <protection hidden="1"/>
    </xf>
    <xf numFmtId="0" fontId="0" fillId="2" borderId="0" xfId="0" applyFill="1" applyAlignment="1" applyProtection="1">
      <alignment horizontal="left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8205"/>
      <color rgb="FF00CCFF"/>
      <color rgb="FFF26200"/>
      <color rgb="FF00FFFF"/>
      <color rgb="FF00FF99"/>
      <color rgb="FFFFB469"/>
      <color rgb="FF5D5D5D"/>
      <color rgb="FF535151"/>
      <color rgb="FFFF99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17</xdr:row>
      <xdr:rowOff>0</xdr:rowOff>
    </xdr:from>
    <xdr:to>
      <xdr:col>15</xdr:col>
      <xdr:colOff>0</xdr:colOff>
      <xdr:row>17</xdr:row>
      <xdr:rowOff>0</xdr:rowOff>
    </xdr:to>
    <xdr:sp macro="" textlink="">
      <xdr:nvSpPr>
        <xdr:cNvPr id="74" name="Line 1"/>
        <xdr:cNvSpPr>
          <a:spLocks noChangeShapeType="1"/>
        </xdr:cNvSpPr>
      </xdr:nvSpPr>
      <xdr:spPr bwMode="auto">
        <a:xfrm>
          <a:off x="2324100" y="249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0</xdr:colOff>
      <xdr:row>17</xdr:row>
      <xdr:rowOff>0</xdr:rowOff>
    </xdr:to>
    <xdr:sp macro="" textlink="">
      <xdr:nvSpPr>
        <xdr:cNvPr id="75" name="Line 2"/>
        <xdr:cNvSpPr>
          <a:spLocks noChangeShapeType="1"/>
        </xdr:cNvSpPr>
      </xdr:nvSpPr>
      <xdr:spPr bwMode="auto">
        <a:xfrm>
          <a:off x="2324100" y="249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17</xdr:row>
      <xdr:rowOff>0</xdr:rowOff>
    </xdr:from>
    <xdr:to>
      <xdr:col>17</xdr:col>
      <xdr:colOff>0</xdr:colOff>
      <xdr:row>17</xdr:row>
      <xdr:rowOff>0</xdr:rowOff>
    </xdr:to>
    <xdr:sp macro="" textlink="">
      <xdr:nvSpPr>
        <xdr:cNvPr id="76" name="Line 3"/>
        <xdr:cNvSpPr>
          <a:spLocks noChangeShapeType="1"/>
        </xdr:cNvSpPr>
      </xdr:nvSpPr>
      <xdr:spPr bwMode="auto">
        <a:xfrm>
          <a:off x="5295900" y="249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13</xdr:row>
      <xdr:rowOff>0</xdr:rowOff>
    </xdr:from>
    <xdr:to>
      <xdr:col>6</xdr:col>
      <xdr:colOff>0</xdr:colOff>
      <xdr:row>13</xdr:row>
      <xdr:rowOff>0</xdr:rowOff>
    </xdr:to>
    <xdr:sp macro="" textlink="">
      <xdr:nvSpPr>
        <xdr:cNvPr id="77" name="Line 4"/>
        <xdr:cNvSpPr>
          <a:spLocks noChangeShapeType="1"/>
        </xdr:cNvSpPr>
      </xdr:nvSpPr>
      <xdr:spPr bwMode="auto">
        <a:xfrm>
          <a:off x="6438900" y="184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78" name="Line 5"/>
        <xdr:cNvSpPr>
          <a:spLocks noChangeShapeType="1"/>
        </xdr:cNvSpPr>
      </xdr:nvSpPr>
      <xdr:spPr bwMode="auto">
        <a:xfrm>
          <a:off x="5295900" y="200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0</xdr:rowOff>
    </xdr:to>
    <xdr:sp macro="" textlink="">
      <xdr:nvSpPr>
        <xdr:cNvPr id="79" name="Line 6"/>
        <xdr:cNvSpPr>
          <a:spLocks noChangeShapeType="1"/>
        </xdr:cNvSpPr>
      </xdr:nvSpPr>
      <xdr:spPr bwMode="auto">
        <a:xfrm>
          <a:off x="6438900" y="249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80" name="Line 7"/>
        <xdr:cNvSpPr>
          <a:spLocks noChangeShapeType="1"/>
        </xdr:cNvSpPr>
      </xdr:nvSpPr>
      <xdr:spPr bwMode="auto">
        <a:xfrm>
          <a:off x="4295775" y="249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0</xdr:colOff>
      <xdr:row>17</xdr:row>
      <xdr:rowOff>0</xdr:rowOff>
    </xdr:to>
    <xdr:sp macro="" textlink="">
      <xdr:nvSpPr>
        <xdr:cNvPr id="81" name="Line 8"/>
        <xdr:cNvSpPr>
          <a:spLocks noChangeShapeType="1"/>
        </xdr:cNvSpPr>
      </xdr:nvSpPr>
      <xdr:spPr bwMode="auto">
        <a:xfrm>
          <a:off x="2324100" y="249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17</xdr:row>
      <xdr:rowOff>0</xdr:rowOff>
    </xdr:from>
    <xdr:to>
      <xdr:col>17</xdr:col>
      <xdr:colOff>0</xdr:colOff>
      <xdr:row>17</xdr:row>
      <xdr:rowOff>0</xdr:rowOff>
    </xdr:to>
    <xdr:sp macro="" textlink="">
      <xdr:nvSpPr>
        <xdr:cNvPr id="82" name="Line 9"/>
        <xdr:cNvSpPr>
          <a:spLocks noChangeShapeType="1"/>
        </xdr:cNvSpPr>
      </xdr:nvSpPr>
      <xdr:spPr bwMode="auto">
        <a:xfrm>
          <a:off x="5295900" y="249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13</xdr:row>
      <xdr:rowOff>0</xdr:rowOff>
    </xdr:from>
    <xdr:to>
      <xdr:col>6</xdr:col>
      <xdr:colOff>0</xdr:colOff>
      <xdr:row>13</xdr:row>
      <xdr:rowOff>0</xdr:rowOff>
    </xdr:to>
    <xdr:sp macro="" textlink="">
      <xdr:nvSpPr>
        <xdr:cNvPr id="83" name="Line 10"/>
        <xdr:cNvSpPr>
          <a:spLocks noChangeShapeType="1"/>
        </xdr:cNvSpPr>
      </xdr:nvSpPr>
      <xdr:spPr bwMode="auto">
        <a:xfrm>
          <a:off x="6438900" y="184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84" name="Line 11"/>
        <xdr:cNvSpPr>
          <a:spLocks noChangeShapeType="1"/>
        </xdr:cNvSpPr>
      </xdr:nvSpPr>
      <xdr:spPr bwMode="auto">
        <a:xfrm>
          <a:off x="5295900" y="200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0</xdr:rowOff>
    </xdr:to>
    <xdr:sp macro="" textlink="">
      <xdr:nvSpPr>
        <xdr:cNvPr id="85" name="Line 12"/>
        <xdr:cNvSpPr>
          <a:spLocks noChangeShapeType="1"/>
        </xdr:cNvSpPr>
      </xdr:nvSpPr>
      <xdr:spPr bwMode="auto">
        <a:xfrm>
          <a:off x="6438900" y="249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0</xdr:colOff>
      <xdr:row>17</xdr:row>
      <xdr:rowOff>0</xdr:rowOff>
    </xdr:to>
    <xdr:sp macro="" textlink="">
      <xdr:nvSpPr>
        <xdr:cNvPr id="86" name="Line 1"/>
        <xdr:cNvSpPr>
          <a:spLocks noChangeShapeType="1"/>
        </xdr:cNvSpPr>
      </xdr:nvSpPr>
      <xdr:spPr bwMode="auto">
        <a:xfrm>
          <a:off x="2324100" y="249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0</xdr:colOff>
      <xdr:row>17</xdr:row>
      <xdr:rowOff>0</xdr:rowOff>
    </xdr:to>
    <xdr:sp macro="" textlink="">
      <xdr:nvSpPr>
        <xdr:cNvPr id="87" name="Line 2"/>
        <xdr:cNvSpPr>
          <a:spLocks noChangeShapeType="1"/>
        </xdr:cNvSpPr>
      </xdr:nvSpPr>
      <xdr:spPr bwMode="auto">
        <a:xfrm>
          <a:off x="2324100" y="249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17</xdr:row>
      <xdr:rowOff>0</xdr:rowOff>
    </xdr:from>
    <xdr:to>
      <xdr:col>17</xdr:col>
      <xdr:colOff>0</xdr:colOff>
      <xdr:row>17</xdr:row>
      <xdr:rowOff>0</xdr:rowOff>
    </xdr:to>
    <xdr:sp macro="" textlink="">
      <xdr:nvSpPr>
        <xdr:cNvPr id="88" name="Line 3"/>
        <xdr:cNvSpPr>
          <a:spLocks noChangeShapeType="1"/>
        </xdr:cNvSpPr>
      </xdr:nvSpPr>
      <xdr:spPr bwMode="auto">
        <a:xfrm>
          <a:off x="5295900" y="249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13</xdr:row>
      <xdr:rowOff>0</xdr:rowOff>
    </xdr:from>
    <xdr:to>
      <xdr:col>6</xdr:col>
      <xdr:colOff>0</xdr:colOff>
      <xdr:row>13</xdr:row>
      <xdr:rowOff>0</xdr:rowOff>
    </xdr:to>
    <xdr:sp macro="" textlink="">
      <xdr:nvSpPr>
        <xdr:cNvPr id="89" name="Line 4"/>
        <xdr:cNvSpPr>
          <a:spLocks noChangeShapeType="1"/>
        </xdr:cNvSpPr>
      </xdr:nvSpPr>
      <xdr:spPr bwMode="auto">
        <a:xfrm>
          <a:off x="6438900" y="184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90" name="Line 5"/>
        <xdr:cNvSpPr>
          <a:spLocks noChangeShapeType="1"/>
        </xdr:cNvSpPr>
      </xdr:nvSpPr>
      <xdr:spPr bwMode="auto">
        <a:xfrm>
          <a:off x="5295900" y="200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0</xdr:rowOff>
    </xdr:to>
    <xdr:sp macro="" textlink="">
      <xdr:nvSpPr>
        <xdr:cNvPr id="91" name="Line 6"/>
        <xdr:cNvSpPr>
          <a:spLocks noChangeShapeType="1"/>
        </xdr:cNvSpPr>
      </xdr:nvSpPr>
      <xdr:spPr bwMode="auto">
        <a:xfrm>
          <a:off x="6438900" y="249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92" name="Line 7"/>
        <xdr:cNvSpPr>
          <a:spLocks noChangeShapeType="1"/>
        </xdr:cNvSpPr>
      </xdr:nvSpPr>
      <xdr:spPr bwMode="auto">
        <a:xfrm>
          <a:off x="4295775" y="249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0</xdr:colOff>
      <xdr:row>17</xdr:row>
      <xdr:rowOff>0</xdr:rowOff>
    </xdr:to>
    <xdr:sp macro="" textlink="">
      <xdr:nvSpPr>
        <xdr:cNvPr id="93" name="Line 8"/>
        <xdr:cNvSpPr>
          <a:spLocks noChangeShapeType="1"/>
        </xdr:cNvSpPr>
      </xdr:nvSpPr>
      <xdr:spPr bwMode="auto">
        <a:xfrm>
          <a:off x="2324100" y="249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17</xdr:row>
      <xdr:rowOff>0</xdr:rowOff>
    </xdr:from>
    <xdr:to>
      <xdr:col>17</xdr:col>
      <xdr:colOff>0</xdr:colOff>
      <xdr:row>17</xdr:row>
      <xdr:rowOff>0</xdr:rowOff>
    </xdr:to>
    <xdr:sp macro="" textlink="">
      <xdr:nvSpPr>
        <xdr:cNvPr id="94" name="Line 9"/>
        <xdr:cNvSpPr>
          <a:spLocks noChangeShapeType="1"/>
        </xdr:cNvSpPr>
      </xdr:nvSpPr>
      <xdr:spPr bwMode="auto">
        <a:xfrm>
          <a:off x="5295900" y="249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13</xdr:row>
      <xdr:rowOff>0</xdr:rowOff>
    </xdr:from>
    <xdr:to>
      <xdr:col>6</xdr:col>
      <xdr:colOff>0</xdr:colOff>
      <xdr:row>13</xdr:row>
      <xdr:rowOff>0</xdr:rowOff>
    </xdr:to>
    <xdr:sp macro="" textlink="">
      <xdr:nvSpPr>
        <xdr:cNvPr id="95" name="Line 10"/>
        <xdr:cNvSpPr>
          <a:spLocks noChangeShapeType="1"/>
        </xdr:cNvSpPr>
      </xdr:nvSpPr>
      <xdr:spPr bwMode="auto">
        <a:xfrm>
          <a:off x="6438900" y="184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96" name="Line 11"/>
        <xdr:cNvSpPr>
          <a:spLocks noChangeShapeType="1"/>
        </xdr:cNvSpPr>
      </xdr:nvSpPr>
      <xdr:spPr bwMode="auto">
        <a:xfrm>
          <a:off x="5295900" y="200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0</xdr:rowOff>
    </xdr:to>
    <xdr:sp macro="" textlink="">
      <xdr:nvSpPr>
        <xdr:cNvPr id="97" name="Line 12"/>
        <xdr:cNvSpPr>
          <a:spLocks noChangeShapeType="1"/>
        </xdr:cNvSpPr>
      </xdr:nvSpPr>
      <xdr:spPr bwMode="auto">
        <a:xfrm>
          <a:off x="6438900" y="249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1062211</xdr:colOff>
      <xdr:row>10</xdr:row>
      <xdr:rowOff>173314</xdr:rowOff>
    </xdr:to>
    <xdr:grpSp>
      <xdr:nvGrpSpPr>
        <xdr:cNvPr id="2" name="Group 1"/>
        <xdr:cNvGrpSpPr/>
      </xdr:nvGrpSpPr>
      <xdr:grpSpPr>
        <a:xfrm>
          <a:off x="0" y="0"/>
          <a:ext cx="10187161" cy="2078314"/>
          <a:chOff x="0" y="0"/>
          <a:chExt cx="10172593" cy="2078314"/>
        </a:xfrm>
      </xdr:grpSpPr>
      <xdr:pic>
        <xdr:nvPicPr>
          <xdr:cNvPr id="109" name="Picture 10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919693" y="534412"/>
            <a:ext cx="3252900" cy="83094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0" name="Picture 10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72707" y="139842"/>
            <a:ext cx="2735855" cy="180350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1" name="Picture 110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2716917" cy="207831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9"/>
  <sheetViews>
    <sheetView tabSelected="1" zoomScaleNormal="100" workbookViewId="0">
      <selection activeCell="A24" sqref="A24"/>
    </sheetView>
  </sheetViews>
  <sheetFormatPr defaultColWidth="10.140625" defaultRowHeight="15" x14ac:dyDescent="0.25"/>
  <cols>
    <col min="1" max="1" width="4.42578125" style="1" customWidth="1"/>
    <col min="2" max="2" width="15.140625" style="1" bestFit="1" customWidth="1"/>
    <col min="3" max="3" width="15.85546875" style="1" customWidth="1"/>
    <col min="4" max="4" width="36.7109375" style="1" customWidth="1"/>
    <col min="5" max="5" width="16" style="1" customWidth="1"/>
    <col min="6" max="6" width="3.140625" style="1" customWidth="1"/>
    <col min="7" max="7" width="11.140625" style="1" customWidth="1"/>
    <col min="8" max="8" width="13.7109375" style="1" bestFit="1" customWidth="1"/>
    <col min="9" max="9" width="20.7109375" style="1" bestFit="1" customWidth="1"/>
    <col min="10" max="10" width="19.7109375" style="1" customWidth="1"/>
    <col min="11" max="13" width="10.140625" style="1"/>
    <col min="14" max="14" width="22" style="1" customWidth="1"/>
    <col min="15" max="15" width="10.140625" style="1" customWidth="1"/>
    <col min="16" max="16" width="18.140625" style="1" customWidth="1"/>
    <col min="17" max="17" width="23.42578125" style="1" customWidth="1"/>
    <col min="18" max="16384" width="10.140625" style="1"/>
  </cols>
  <sheetData>
    <row r="1" spans="1:10" ht="15" customHeight="1" x14ac:dyDescent="0.25">
      <c r="A1" s="16"/>
      <c r="B1" s="17"/>
      <c r="C1" s="18"/>
      <c r="D1" s="18"/>
      <c r="E1" s="18"/>
      <c r="F1" s="18"/>
      <c r="G1" s="18"/>
      <c r="H1" s="18"/>
      <c r="I1" s="18"/>
      <c r="J1" s="18"/>
    </row>
    <row r="2" spans="1:10" ht="15" customHeight="1" x14ac:dyDescent="0.25">
      <c r="A2" s="17" t="s">
        <v>23</v>
      </c>
      <c r="B2" s="17" t="s">
        <v>25</v>
      </c>
      <c r="C2" s="18"/>
      <c r="D2" s="18"/>
      <c r="E2" s="18"/>
      <c r="F2" s="18"/>
      <c r="G2" s="18"/>
      <c r="H2" s="18"/>
      <c r="I2" s="18"/>
      <c r="J2" s="18"/>
    </row>
    <row r="3" spans="1:10" ht="15" customHeight="1" x14ac:dyDescent="0.25">
      <c r="A3" s="17" t="s">
        <v>24</v>
      </c>
      <c r="B3" s="17" t="s">
        <v>26</v>
      </c>
      <c r="C3" s="18"/>
      <c r="D3" s="18"/>
      <c r="E3" s="18"/>
      <c r="F3" s="18"/>
      <c r="G3" s="18"/>
      <c r="H3" s="18"/>
      <c r="I3" s="18"/>
      <c r="J3" s="18"/>
    </row>
    <row r="4" spans="1:10" ht="15" customHeight="1" x14ac:dyDescent="0.25">
      <c r="A4" s="19"/>
      <c r="B4" s="17" t="s">
        <v>27</v>
      </c>
      <c r="C4" s="18"/>
      <c r="D4" s="18"/>
      <c r="E4" s="18"/>
      <c r="F4" s="18"/>
      <c r="G4" s="18"/>
      <c r="H4" s="18"/>
      <c r="I4" s="18"/>
      <c r="J4" s="18"/>
    </row>
    <row r="5" spans="1:10" ht="15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</row>
    <row r="6" spans="1:10" ht="15" customHeight="1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</row>
    <row r="7" spans="1:10" ht="15" customHeight="1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</row>
    <row r="8" spans="1:10" ht="15" customHeight="1" x14ac:dyDescent="0.25">
      <c r="A8" s="18"/>
      <c r="B8" s="18"/>
      <c r="C8" s="18"/>
      <c r="D8" s="18"/>
      <c r="E8" s="18"/>
      <c r="F8" s="18"/>
      <c r="G8" s="18"/>
      <c r="H8" s="18"/>
      <c r="I8" s="18"/>
      <c r="J8" s="18"/>
    </row>
    <row r="9" spans="1:10" ht="15" customHeight="1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>
      <c r="A10" s="18"/>
      <c r="B10" s="18"/>
      <c r="C10" s="18"/>
      <c r="D10" s="18"/>
      <c r="E10" s="18"/>
      <c r="F10" s="18"/>
      <c r="G10" s="18"/>
      <c r="H10" s="18"/>
      <c r="I10" s="18"/>
      <c r="J10" s="18"/>
    </row>
    <row r="11" spans="1:10" ht="15" customHeight="1" x14ac:dyDescent="0.25">
      <c r="A11" s="18"/>
      <c r="B11" s="18"/>
      <c r="C11" s="18"/>
      <c r="D11" s="18"/>
      <c r="E11" s="18"/>
      <c r="F11" s="18"/>
      <c r="G11" s="18"/>
      <c r="H11" s="18"/>
      <c r="I11" s="18"/>
      <c r="J11" s="18"/>
    </row>
    <row r="12" spans="1:10" ht="31.5" customHeight="1" x14ac:dyDescent="0.25">
      <c r="A12" s="20" t="s">
        <v>77</v>
      </c>
      <c r="B12" s="20"/>
      <c r="C12" s="20"/>
      <c r="D12" s="20"/>
      <c r="E12" s="20"/>
      <c r="F12" s="20"/>
      <c r="G12" s="20"/>
      <c r="H12" s="20"/>
      <c r="I12" s="20"/>
      <c r="J12" s="20"/>
    </row>
    <row r="13" spans="1:10" ht="15" customHeight="1" x14ac:dyDescent="0.25">
      <c r="A13" s="21"/>
      <c r="B13" s="22" t="s">
        <v>0</v>
      </c>
      <c r="C13" s="22"/>
      <c r="D13" s="22"/>
      <c r="E13" s="23"/>
      <c r="F13" s="34"/>
      <c r="G13" s="24" t="s">
        <v>1</v>
      </c>
      <c r="H13" s="24"/>
      <c r="I13" s="24"/>
      <c r="J13" s="25"/>
    </row>
    <row r="14" spans="1:10" ht="15" customHeight="1" x14ac:dyDescent="0.25">
      <c r="A14" s="21"/>
      <c r="B14" s="26" t="s">
        <v>2</v>
      </c>
      <c r="C14" s="10" t="s">
        <v>10</v>
      </c>
      <c r="D14" s="10"/>
      <c r="E14" s="11"/>
      <c r="F14" s="34"/>
      <c r="G14" s="29" t="s">
        <v>3</v>
      </c>
      <c r="H14" s="6"/>
      <c r="I14" s="6"/>
      <c r="J14" s="6"/>
    </row>
    <row r="15" spans="1:10" x14ac:dyDescent="0.25">
      <c r="A15" s="21"/>
      <c r="B15" s="26" t="s">
        <v>3</v>
      </c>
      <c r="C15" s="8"/>
      <c r="D15" s="8"/>
      <c r="E15" s="12"/>
      <c r="F15" s="34"/>
      <c r="G15" s="30" t="s">
        <v>9</v>
      </c>
      <c r="H15" s="7"/>
      <c r="I15" s="7"/>
      <c r="J15" s="7"/>
    </row>
    <row r="16" spans="1:10" ht="15" customHeight="1" x14ac:dyDescent="0.25">
      <c r="A16" s="21"/>
      <c r="B16" s="26" t="s">
        <v>4</v>
      </c>
      <c r="C16" s="8"/>
      <c r="D16" s="8"/>
      <c r="E16" s="12"/>
      <c r="F16" s="34"/>
      <c r="G16" s="30"/>
      <c r="H16" s="7"/>
      <c r="I16" s="7"/>
      <c r="J16" s="7"/>
    </row>
    <row r="17" spans="1:17" x14ac:dyDescent="0.25">
      <c r="A17" s="21"/>
      <c r="B17" s="27" t="s">
        <v>8</v>
      </c>
      <c r="C17" s="13"/>
      <c r="D17" s="13"/>
      <c r="E17" s="14"/>
      <c r="F17" s="34"/>
      <c r="G17" s="30"/>
      <c r="H17" s="7"/>
      <c r="I17" s="7"/>
      <c r="J17" s="7"/>
    </row>
    <row r="18" spans="1:17" ht="15" customHeight="1" x14ac:dyDescent="0.25">
      <c r="A18" s="21"/>
      <c r="B18" s="27"/>
      <c r="C18" s="13"/>
      <c r="D18" s="13"/>
      <c r="E18" s="14"/>
      <c r="F18" s="34"/>
      <c r="G18" s="30"/>
      <c r="H18" s="7"/>
      <c r="I18" s="7"/>
      <c r="J18" s="7"/>
    </row>
    <row r="19" spans="1:17" x14ac:dyDescent="0.25">
      <c r="A19" s="21"/>
      <c r="B19" s="27"/>
      <c r="C19" s="13"/>
      <c r="D19" s="13"/>
      <c r="E19" s="14"/>
      <c r="F19" s="34"/>
      <c r="G19" s="31" t="s">
        <v>11</v>
      </c>
      <c r="H19" s="8"/>
      <c r="I19" s="8"/>
      <c r="J19" s="8"/>
    </row>
    <row r="20" spans="1:17" x14ac:dyDescent="0.25">
      <c r="A20" s="21"/>
      <c r="B20" s="26" t="s">
        <v>5</v>
      </c>
      <c r="C20" s="8"/>
      <c r="D20" s="8"/>
      <c r="E20" s="12"/>
      <c r="F20" s="34"/>
      <c r="G20" s="31"/>
      <c r="H20" s="8"/>
      <c r="I20" s="8"/>
      <c r="J20" s="8"/>
    </row>
    <row r="21" spans="1:17" ht="15" customHeight="1" x14ac:dyDescent="0.25">
      <c r="A21" s="21"/>
      <c r="B21" s="26" t="s">
        <v>6</v>
      </c>
      <c r="C21" s="8"/>
      <c r="D21" s="8"/>
      <c r="E21" s="12"/>
      <c r="F21" s="34"/>
      <c r="G21" s="32" t="s">
        <v>12</v>
      </c>
      <c r="H21" s="8"/>
      <c r="I21" s="8"/>
      <c r="J21" s="8"/>
    </row>
    <row r="22" spans="1:17" ht="15.75" customHeight="1" x14ac:dyDescent="0.25">
      <c r="A22" s="21"/>
      <c r="B22" s="28" t="s">
        <v>7</v>
      </c>
      <c r="C22" s="9"/>
      <c r="D22" s="9"/>
      <c r="E22" s="15"/>
      <c r="F22" s="34"/>
      <c r="G22" s="33" t="s">
        <v>13</v>
      </c>
      <c r="H22" s="9"/>
      <c r="I22" s="9"/>
      <c r="J22" s="9"/>
    </row>
    <row r="23" spans="1:17" ht="15" customHeight="1" x14ac:dyDescent="0.25">
      <c r="A23" s="35" t="s">
        <v>14</v>
      </c>
      <c r="B23" s="35" t="s">
        <v>15</v>
      </c>
      <c r="C23" s="35" t="s">
        <v>16</v>
      </c>
      <c r="D23" s="36" t="s">
        <v>17</v>
      </c>
      <c r="E23" s="37" t="s">
        <v>18</v>
      </c>
      <c r="F23" s="37"/>
      <c r="G23" s="35" t="s">
        <v>21</v>
      </c>
      <c r="H23" s="35" t="s">
        <v>19</v>
      </c>
      <c r="I23" s="35" t="s">
        <v>20</v>
      </c>
      <c r="J23" s="35" t="s">
        <v>22</v>
      </c>
    </row>
    <row r="24" spans="1:17" ht="15" customHeight="1" x14ac:dyDescent="0.25">
      <c r="A24" s="17">
        <v>1</v>
      </c>
      <c r="B24" s="5" t="s">
        <v>29</v>
      </c>
      <c r="C24" s="38" t="s">
        <v>28</v>
      </c>
      <c r="D24" s="2" t="s">
        <v>30</v>
      </c>
      <c r="E24" s="39" t="s">
        <v>28</v>
      </c>
      <c r="F24" s="39"/>
      <c r="G24" s="17">
        <f>LEN(D24)</f>
        <v>24</v>
      </c>
      <c r="H24" s="3" t="s">
        <v>23</v>
      </c>
      <c r="I24" s="4" t="s">
        <v>25</v>
      </c>
      <c r="J24" s="17">
        <f>(IF(H24="50 nmol",0.33,0.54)*G24)+IF(I24="Desalting",0,0)+IF(I24="RPC (HPLC Grade)",10,0)+IF(I24="HPLC",35,0)</f>
        <v>7.92</v>
      </c>
      <c r="K24" s="40">
        <f>IF(J24=0,0,1)</f>
        <v>1</v>
      </c>
      <c r="N24" s="45" t="s">
        <v>59</v>
      </c>
      <c r="O24" s="46"/>
      <c r="P24" s="46"/>
      <c r="Q24" s="47"/>
    </row>
    <row r="25" spans="1:17" ht="15" customHeight="1" x14ac:dyDescent="0.25">
      <c r="A25" s="17">
        <v>2</v>
      </c>
      <c r="C25" s="38" t="s">
        <v>28</v>
      </c>
      <c r="D25" s="2"/>
      <c r="E25" s="39" t="s">
        <v>28</v>
      </c>
      <c r="F25" s="39"/>
      <c r="G25" s="17">
        <f t="shared" ref="G25:G88" si="0">LEN(D25)</f>
        <v>0</v>
      </c>
      <c r="H25" s="3" t="s">
        <v>23</v>
      </c>
      <c r="I25" s="4" t="s">
        <v>25</v>
      </c>
      <c r="J25" s="17">
        <f>(IF(H25="50 nmol",0.33,0.54)*G25)+IF(I25="Desalting",0,0)+IF(I25="RPC (HPLC Grade)",10,0)+IF(I25="HPLC",35,0)</f>
        <v>0</v>
      </c>
      <c r="K25" s="40">
        <f t="shared" ref="K25:K88" si="1">IF(J25=0,0,1)</f>
        <v>0</v>
      </c>
      <c r="N25" s="48"/>
      <c r="O25" s="23" t="s">
        <v>58</v>
      </c>
      <c r="P25" s="24"/>
      <c r="Q25" s="25"/>
    </row>
    <row r="26" spans="1:17" ht="15" customHeight="1" x14ac:dyDescent="0.25">
      <c r="A26" s="17">
        <v>3</v>
      </c>
      <c r="C26" s="38" t="s">
        <v>28</v>
      </c>
      <c r="E26" s="39" t="s">
        <v>28</v>
      </c>
      <c r="F26" s="39"/>
      <c r="G26" s="17">
        <f t="shared" si="0"/>
        <v>0</v>
      </c>
      <c r="H26" s="3" t="s">
        <v>23</v>
      </c>
      <c r="I26" s="4" t="s">
        <v>25</v>
      </c>
      <c r="J26" s="17">
        <f t="shared" ref="J26:J89" si="2">(IF(H26="50 nmol",0.33,0.54)*G26)+IF(I26="Desalting",0,0)+IF(I26="RPC (HPLC Grade)",10,0)+IF(I26="HPLC",35,0)</f>
        <v>0</v>
      </c>
      <c r="K26" s="40">
        <f t="shared" si="1"/>
        <v>0</v>
      </c>
      <c r="N26" s="49" t="s">
        <v>57</v>
      </c>
      <c r="O26" s="50" t="s">
        <v>25</v>
      </c>
      <c r="P26" s="50" t="s">
        <v>60</v>
      </c>
      <c r="Q26" s="50" t="s">
        <v>61</v>
      </c>
    </row>
    <row r="27" spans="1:17" ht="15" customHeight="1" x14ac:dyDescent="0.25">
      <c r="A27" s="17">
        <v>4</v>
      </c>
      <c r="C27" s="38" t="s">
        <v>28</v>
      </c>
      <c r="E27" s="39" t="s">
        <v>28</v>
      </c>
      <c r="F27" s="39"/>
      <c r="G27" s="17">
        <f t="shared" si="0"/>
        <v>0</v>
      </c>
      <c r="H27" s="3" t="s">
        <v>23</v>
      </c>
      <c r="I27" s="4" t="s">
        <v>25</v>
      </c>
      <c r="J27" s="17">
        <f t="shared" si="2"/>
        <v>0</v>
      </c>
      <c r="K27" s="40">
        <f t="shared" si="1"/>
        <v>0</v>
      </c>
      <c r="N27" s="26" t="s">
        <v>23</v>
      </c>
      <c r="O27" s="51">
        <v>0.33</v>
      </c>
      <c r="P27" s="51">
        <v>0.33</v>
      </c>
      <c r="Q27" s="51">
        <v>0.33</v>
      </c>
    </row>
    <row r="28" spans="1:17" x14ac:dyDescent="0.25">
      <c r="A28" s="17">
        <v>5</v>
      </c>
      <c r="C28" s="38" t="s">
        <v>28</v>
      </c>
      <c r="E28" s="39" t="s">
        <v>28</v>
      </c>
      <c r="F28" s="39"/>
      <c r="G28" s="17">
        <f t="shared" si="0"/>
        <v>0</v>
      </c>
      <c r="H28" s="3" t="s">
        <v>23</v>
      </c>
      <c r="I28" s="4" t="s">
        <v>25</v>
      </c>
      <c r="J28" s="17">
        <f t="shared" si="2"/>
        <v>0</v>
      </c>
      <c r="K28" s="40">
        <f t="shared" si="1"/>
        <v>0</v>
      </c>
      <c r="N28" s="26" t="s">
        <v>24</v>
      </c>
      <c r="O28" s="51">
        <v>0.54</v>
      </c>
      <c r="P28" s="51">
        <v>0.54</v>
      </c>
      <c r="Q28" s="51">
        <v>0.54</v>
      </c>
    </row>
    <row r="29" spans="1:17" ht="15" customHeight="1" x14ac:dyDescent="0.25">
      <c r="A29" s="17">
        <v>6</v>
      </c>
      <c r="C29" s="38" t="s">
        <v>28</v>
      </c>
      <c r="E29" s="39" t="s">
        <v>28</v>
      </c>
      <c r="F29" s="39"/>
      <c r="G29" s="17">
        <f t="shared" si="0"/>
        <v>0</v>
      </c>
      <c r="H29" s="3" t="s">
        <v>23</v>
      </c>
      <c r="I29" s="4" t="s">
        <v>25</v>
      </c>
      <c r="J29" s="17">
        <f t="shared" si="2"/>
        <v>0</v>
      </c>
      <c r="K29" s="40">
        <f t="shared" si="1"/>
        <v>0</v>
      </c>
      <c r="N29" s="52" t="s">
        <v>62</v>
      </c>
      <c r="O29" s="53"/>
      <c r="P29" s="53"/>
      <c r="Q29" s="54"/>
    </row>
    <row r="30" spans="1:17" ht="15" customHeight="1" x14ac:dyDescent="0.25">
      <c r="A30" s="17">
        <v>7</v>
      </c>
      <c r="C30" s="38" t="s">
        <v>28</v>
      </c>
      <c r="E30" s="39" t="s">
        <v>28</v>
      </c>
      <c r="F30" s="39"/>
      <c r="G30" s="17">
        <f t="shared" si="0"/>
        <v>0</v>
      </c>
      <c r="H30" s="3" t="s">
        <v>23</v>
      </c>
      <c r="I30" s="4" t="s">
        <v>25</v>
      </c>
      <c r="J30" s="17">
        <f t="shared" si="2"/>
        <v>0</v>
      </c>
      <c r="K30" s="40">
        <f t="shared" si="1"/>
        <v>0</v>
      </c>
      <c r="N30" s="55" t="s">
        <v>63</v>
      </c>
      <c r="O30" s="56"/>
      <c r="P30" s="56"/>
      <c r="Q30" s="57"/>
    </row>
    <row r="31" spans="1:17" ht="15" customHeight="1" x14ac:dyDescent="0.25">
      <c r="A31" s="17">
        <v>8</v>
      </c>
      <c r="C31" s="38" t="s">
        <v>28</v>
      </c>
      <c r="E31" s="39" t="s">
        <v>28</v>
      </c>
      <c r="F31" s="39"/>
      <c r="G31" s="17">
        <f t="shared" si="0"/>
        <v>0</v>
      </c>
      <c r="H31" s="3" t="s">
        <v>23</v>
      </c>
      <c r="I31" s="4" t="s">
        <v>25</v>
      </c>
      <c r="J31" s="17">
        <f t="shared" si="2"/>
        <v>0</v>
      </c>
      <c r="K31" s="40">
        <f t="shared" si="1"/>
        <v>0</v>
      </c>
      <c r="N31" s="58" t="s">
        <v>64</v>
      </c>
      <c r="O31" s="58"/>
      <c r="P31" s="58"/>
      <c r="Q31" s="58"/>
    </row>
    <row r="32" spans="1:17" x14ac:dyDescent="0.25">
      <c r="A32" s="17">
        <v>9</v>
      </c>
      <c r="C32" s="38" t="s">
        <v>28</v>
      </c>
      <c r="E32" s="39" t="s">
        <v>28</v>
      </c>
      <c r="F32" s="39"/>
      <c r="G32" s="17">
        <f t="shared" si="0"/>
        <v>0</v>
      </c>
      <c r="H32" s="3" t="s">
        <v>23</v>
      </c>
      <c r="I32" s="4" t="s">
        <v>25</v>
      </c>
      <c r="J32" s="17">
        <f t="shared" si="2"/>
        <v>0</v>
      </c>
      <c r="K32" s="40">
        <f t="shared" si="1"/>
        <v>0</v>
      </c>
    </row>
    <row r="33" spans="1:15" x14ac:dyDescent="0.25">
      <c r="A33" s="17">
        <v>10</v>
      </c>
      <c r="C33" s="38" t="s">
        <v>28</v>
      </c>
      <c r="E33" s="39" t="s">
        <v>28</v>
      </c>
      <c r="F33" s="39"/>
      <c r="G33" s="17">
        <f t="shared" si="0"/>
        <v>0</v>
      </c>
      <c r="H33" s="3" t="s">
        <v>23</v>
      </c>
      <c r="I33" s="4" t="s">
        <v>25</v>
      </c>
      <c r="J33" s="17">
        <f t="shared" si="2"/>
        <v>0</v>
      </c>
      <c r="K33" s="40">
        <f t="shared" si="1"/>
        <v>0</v>
      </c>
    </row>
    <row r="34" spans="1:15" x14ac:dyDescent="0.25">
      <c r="A34" s="17">
        <v>11</v>
      </c>
      <c r="C34" s="38" t="s">
        <v>28</v>
      </c>
      <c r="E34" s="39" t="s">
        <v>28</v>
      </c>
      <c r="F34" s="39"/>
      <c r="G34" s="17">
        <f t="shared" si="0"/>
        <v>0</v>
      </c>
      <c r="H34" s="3" t="s">
        <v>23</v>
      </c>
      <c r="I34" s="4" t="s">
        <v>25</v>
      </c>
      <c r="J34" s="17">
        <f t="shared" si="2"/>
        <v>0</v>
      </c>
      <c r="K34" s="40">
        <f t="shared" si="1"/>
        <v>0</v>
      </c>
    </row>
    <row r="35" spans="1:15" x14ac:dyDescent="0.25">
      <c r="A35" s="17">
        <v>12</v>
      </c>
      <c r="C35" s="38" t="s">
        <v>28</v>
      </c>
      <c r="E35" s="39" t="s">
        <v>28</v>
      </c>
      <c r="F35" s="39"/>
      <c r="G35" s="17">
        <f t="shared" si="0"/>
        <v>0</v>
      </c>
      <c r="H35" s="3" t="s">
        <v>23</v>
      </c>
      <c r="I35" s="4" t="s">
        <v>25</v>
      </c>
      <c r="J35" s="17">
        <f t="shared" si="2"/>
        <v>0</v>
      </c>
      <c r="K35" s="40">
        <f t="shared" si="1"/>
        <v>0</v>
      </c>
    </row>
    <row r="36" spans="1:15" x14ac:dyDescent="0.25">
      <c r="A36" s="17">
        <v>13</v>
      </c>
      <c r="C36" s="38" t="s">
        <v>28</v>
      </c>
      <c r="E36" s="39" t="s">
        <v>28</v>
      </c>
      <c r="F36" s="39"/>
      <c r="G36" s="17">
        <f t="shared" si="0"/>
        <v>0</v>
      </c>
      <c r="H36" s="3" t="s">
        <v>23</v>
      </c>
      <c r="I36" s="4" t="s">
        <v>25</v>
      </c>
      <c r="J36" s="17">
        <f t="shared" si="2"/>
        <v>0</v>
      </c>
      <c r="K36" s="40">
        <f t="shared" si="1"/>
        <v>0</v>
      </c>
    </row>
    <row r="37" spans="1:15" x14ac:dyDescent="0.25">
      <c r="A37" s="17">
        <v>14</v>
      </c>
      <c r="C37" s="38" t="s">
        <v>28</v>
      </c>
      <c r="E37" s="39" t="s">
        <v>28</v>
      </c>
      <c r="F37" s="39"/>
      <c r="G37" s="17">
        <f t="shared" si="0"/>
        <v>0</v>
      </c>
      <c r="H37" s="3" t="s">
        <v>23</v>
      </c>
      <c r="I37" s="4" t="s">
        <v>25</v>
      </c>
      <c r="J37" s="17">
        <f t="shared" si="2"/>
        <v>0</v>
      </c>
      <c r="K37" s="40">
        <f t="shared" si="1"/>
        <v>0</v>
      </c>
    </row>
    <row r="38" spans="1:15" x14ac:dyDescent="0.25">
      <c r="A38" s="17">
        <v>15</v>
      </c>
      <c r="C38" s="38" t="s">
        <v>28</v>
      </c>
      <c r="E38" s="39" t="s">
        <v>28</v>
      </c>
      <c r="F38" s="39"/>
      <c r="G38" s="17">
        <f t="shared" si="0"/>
        <v>0</v>
      </c>
      <c r="H38" s="3" t="s">
        <v>23</v>
      </c>
      <c r="I38" s="4" t="s">
        <v>25</v>
      </c>
      <c r="J38" s="17">
        <f t="shared" si="2"/>
        <v>0</v>
      </c>
      <c r="K38" s="40">
        <f t="shared" si="1"/>
        <v>0</v>
      </c>
      <c r="N38" s="42" t="s">
        <v>31</v>
      </c>
      <c r="O38" s="42"/>
    </row>
    <row r="39" spans="1:15" x14ac:dyDescent="0.25">
      <c r="A39" s="17">
        <v>16</v>
      </c>
      <c r="C39" s="38" t="s">
        <v>28</v>
      </c>
      <c r="E39" s="39" t="s">
        <v>28</v>
      </c>
      <c r="F39" s="39"/>
      <c r="G39" s="17">
        <f t="shared" si="0"/>
        <v>0</v>
      </c>
      <c r="H39" s="3" t="s">
        <v>23</v>
      </c>
      <c r="I39" s="4" t="s">
        <v>25</v>
      </c>
      <c r="J39" s="17">
        <f t="shared" si="2"/>
        <v>0</v>
      </c>
      <c r="K39" s="40">
        <f t="shared" si="1"/>
        <v>0</v>
      </c>
      <c r="N39" s="43" t="s">
        <v>32</v>
      </c>
      <c r="O39" s="44">
        <f>K124</f>
        <v>1</v>
      </c>
    </row>
    <row r="40" spans="1:15" x14ac:dyDescent="0.25">
      <c r="A40" s="17">
        <v>17</v>
      </c>
      <c r="C40" s="38" t="s">
        <v>28</v>
      </c>
      <c r="E40" s="39" t="s">
        <v>28</v>
      </c>
      <c r="F40" s="39"/>
      <c r="G40" s="17">
        <f t="shared" si="0"/>
        <v>0</v>
      </c>
      <c r="H40" s="3" t="s">
        <v>23</v>
      </c>
      <c r="I40" s="4" t="s">
        <v>25</v>
      </c>
      <c r="J40" s="17">
        <f t="shared" si="2"/>
        <v>0</v>
      </c>
      <c r="K40" s="40">
        <f t="shared" si="1"/>
        <v>0</v>
      </c>
      <c r="N40" s="43" t="s">
        <v>33</v>
      </c>
      <c r="O40" s="44">
        <f>SUM(G24:G123)</f>
        <v>24</v>
      </c>
    </row>
    <row r="41" spans="1:15" x14ac:dyDescent="0.25">
      <c r="A41" s="17">
        <v>18</v>
      </c>
      <c r="C41" s="38" t="s">
        <v>28</v>
      </c>
      <c r="E41" s="39" t="s">
        <v>28</v>
      </c>
      <c r="F41" s="39"/>
      <c r="G41" s="17">
        <f t="shared" si="0"/>
        <v>0</v>
      </c>
      <c r="H41" s="3" t="s">
        <v>23</v>
      </c>
      <c r="I41" s="4" t="s">
        <v>25</v>
      </c>
      <c r="J41" s="17">
        <f t="shared" si="2"/>
        <v>0</v>
      </c>
      <c r="K41" s="40">
        <f t="shared" si="1"/>
        <v>0</v>
      </c>
      <c r="N41" s="43" t="s">
        <v>34</v>
      </c>
      <c r="O41" s="44">
        <f>SUM(J24:J123)</f>
        <v>7.92</v>
      </c>
    </row>
    <row r="42" spans="1:15" x14ac:dyDescent="0.25">
      <c r="A42" s="17">
        <v>19</v>
      </c>
      <c r="C42" s="38" t="s">
        <v>28</v>
      </c>
      <c r="E42" s="39" t="s">
        <v>28</v>
      </c>
      <c r="F42" s="39"/>
      <c r="G42" s="17">
        <f t="shared" si="0"/>
        <v>0</v>
      </c>
      <c r="H42" s="3" t="s">
        <v>23</v>
      </c>
      <c r="I42" s="4" t="s">
        <v>25</v>
      </c>
      <c r="J42" s="17">
        <f t="shared" si="2"/>
        <v>0</v>
      </c>
      <c r="K42" s="40">
        <f t="shared" si="1"/>
        <v>0</v>
      </c>
    </row>
    <row r="43" spans="1:15" x14ac:dyDescent="0.25">
      <c r="A43" s="17">
        <v>20</v>
      </c>
      <c r="C43" s="38" t="s">
        <v>28</v>
      </c>
      <c r="E43" s="39" t="s">
        <v>28</v>
      </c>
      <c r="F43" s="39"/>
      <c r="G43" s="17">
        <f t="shared" si="0"/>
        <v>0</v>
      </c>
      <c r="H43" s="3" t="s">
        <v>23</v>
      </c>
      <c r="I43" s="4" t="s">
        <v>25</v>
      </c>
      <c r="J43" s="17">
        <f t="shared" si="2"/>
        <v>0</v>
      </c>
      <c r="K43" s="40">
        <f t="shared" si="1"/>
        <v>0</v>
      </c>
    </row>
    <row r="44" spans="1:15" x14ac:dyDescent="0.25">
      <c r="A44" s="17">
        <v>21</v>
      </c>
      <c r="C44" s="38" t="s">
        <v>28</v>
      </c>
      <c r="E44" s="39" t="s">
        <v>28</v>
      </c>
      <c r="F44" s="39"/>
      <c r="G44" s="17">
        <f t="shared" si="0"/>
        <v>0</v>
      </c>
      <c r="H44" s="3" t="s">
        <v>23</v>
      </c>
      <c r="I44" s="4" t="s">
        <v>25</v>
      </c>
      <c r="J44" s="17">
        <f t="shared" si="2"/>
        <v>0</v>
      </c>
      <c r="K44" s="40">
        <f t="shared" si="1"/>
        <v>0</v>
      </c>
    </row>
    <row r="45" spans="1:15" x14ac:dyDescent="0.25">
      <c r="A45" s="17">
        <v>22</v>
      </c>
      <c r="C45" s="38" t="s">
        <v>28</v>
      </c>
      <c r="E45" s="39" t="s">
        <v>28</v>
      </c>
      <c r="F45" s="39"/>
      <c r="G45" s="17">
        <f t="shared" si="0"/>
        <v>0</v>
      </c>
      <c r="H45" s="3" t="s">
        <v>23</v>
      </c>
      <c r="I45" s="4" t="s">
        <v>25</v>
      </c>
      <c r="J45" s="17">
        <f t="shared" si="2"/>
        <v>0</v>
      </c>
      <c r="K45" s="40">
        <f t="shared" si="1"/>
        <v>0</v>
      </c>
    </row>
    <row r="46" spans="1:15" x14ac:dyDescent="0.25">
      <c r="A46" s="17">
        <v>23</v>
      </c>
      <c r="C46" s="38" t="s">
        <v>28</v>
      </c>
      <c r="E46" s="39" t="s">
        <v>28</v>
      </c>
      <c r="F46" s="39"/>
      <c r="G46" s="17">
        <f t="shared" si="0"/>
        <v>0</v>
      </c>
      <c r="H46" s="3" t="s">
        <v>23</v>
      </c>
      <c r="I46" s="4" t="s">
        <v>25</v>
      </c>
      <c r="J46" s="17">
        <f t="shared" si="2"/>
        <v>0</v>
      </c>
      <c r="K46" s="40">
        <f t="shared" si="1"/>
        <v>0</v>
      </c>
    </row>
    <row r="47" spans="1:15" x14ac:dyDescent="0.25">
      <c r="A47" s="17">
        <v>24</v>
      </c>
      <c r="C47" s="38" t="s">
        <v>28</v>
      </c>
      <c r="E47" s="39" t="s">
        <v>28</v>
      </c>
      <c r="F47" s="39"/>
      <c r="G47" s="17">
        <f t="shared" si="0"/>
        <v>0</v>
      </c>
      <c r="H47" s="3" t="s">
        <v>23</v>
      </c>
      <c r="I47" s="4" t="s">
        <v>25</v>
      </c>
      <c r="J47" s="17">
        <f t="shared" si="2"/>
        <v>0</v>
      </c>
      <c r="K47" s="40">
        <f t="shared" si="1"/>
        <v>0</v>
      </c>
    </row>
    <row r="48" spans="1:15" x14ac:dyDescent="0.25">
      <c r="A48" s="17">
        <v>25</v>
      </c>
      <c r="C48" s="38" t="s">
        <v>28</v>
      </c>
      <c r="E48" s="39" t="s">
        <v>28</v>
      </c>
      <c r="F48" s="39"/>
      <c r="G48" s="17">
        <f t="shared" si="0"/>
        <v>0</v>
      </c>
      <c r="H48" s="3" t="s">
        <v>23</v>
      </c>
      <c r="I48" s="4" t="s">
        <v>25</v>
      </c>
      <c r="J48" s="17">
        <f t="shared" si="2"/>
        <v>0</v>
      </c>
      <c r="K48" s="40">
        <f t="shared" si="1"/>
        <v>0</v>
      </c>
    </row>
    <row r="49" spans="1:11" x14ac:dyDescent="0.25">
      <c r="A49" s="17">
        <v>26</v>
      </c>
      <c r="C49" s="38" t="s">
        <v>28</v>
      </c>
      <c r="E49" s="39" t="s">
        <v>28</v>
      </c>
      <c r="F49" s="39"/>
      <c r="G49" s="17">
        <f t="shared" si="0"/>
        <v>0</v>
      </c>
      <c r="H49" s="3" t="s">
        <v>23</v>
      </c>
      <c r="I49" s="4" t="s">
        <v>25</v>
      </c>
      <c r="J49" s="17">
        <f t="shared" si="2"/>
        <v>0</v>
      </c>
      <c r="K49" s="40">
        <f t="shared" si="1"/>
        <v>0</v>
      </c>
    </row>
    <row r="50" spans="1:11" x14ac:dyDescent="0.25">
      <c r="A50" s="17">
        <v>27</v>
      </c>
      <c r="C50" s="38" t="s">
        <v>28</v>
      </c>
      <c r="E50" s="39" t="s">
        <v>28</v>
      </c>
      <c r="F50" s="39"/>
      <c r="G50" s="17">
        <f t="shared" si="0"/>
        <v>0</v>
      </c>
      <c r="H50" s="3" t="s">
        <v>23</v>
      </c>
      <c r="I50" s="4" t="s">
        <v>25</v>
      </c>
      <c r="J50" s="17">
        <f t="shared" si="2"/>
        <v>0</v>
      </c>
      <c r="K50" s="40">
        <f t="shared" si="1"/>
        <v>0</v>
      </c>
    </row>
    <row r="51" spans="1:11" x14ac:dyDescent="0.25">
      <c r="A51" s="17">
        <v>28</v>
      </c>
      <c r="C51" s="38" t="s">
        <v>28</v>
      </c>
      <c r="E51" s="39" t="s">
        <v>28</v>
      </c>
      <c r="F51" s="39"/>
      <c r="G51" s="17">
        <f t="shared" si="0"/>
        <v>0</v>
      </c>
      <c r="H51" s="3" t="s">
        <v>23</v>
      </c>
      <c r="I51" s="4" t="s">
        <v>25</v>
      </c>
      <c r="J51" s="17">
        <f t="shared" si="2"/>
        <v>0</v>
      </c>
      <c r="K51" s="40">
        <f t="shared" si="1"/>
        <v>0</v>
      </c>
    </row>
    <row r="52" spans="1:11" x14ac:dyDescent="0.25">
      <c r="A52" s="17">
        <v>29</v>
      </c>
      <c r="C52" s="38" t="s">
        <v>28</v>
      </c>
      <c r="E52" s="39" t="s">
        <v>28</v>
      </c>
      <c r="F52" s="39"/>
      <c r="G52" s="17">
        <f t="shared" si="0"/>
        <v>0</v>
      </c>
      <c r="H52" s="3" t="s">
        <v>23</v>
      </c>
      <c r="I52" s="4" t="s">
        <v>25</v>
      </c>
      <c r="J52" s="17">
        <f t="shared" si="2"/>
        <v>0</v>
      </c>
      <c r="K52" s="40">
        <f t="shared" si="1"/>
        <v>0</v>
      </c>
    </row>
    <row r="53" spans="1:11" x14ac:dyDescent="0.25">
      <c r="A53" s="17">
        <v>30</v>
      </c>
      <c r="C53" s="38" t="s">
        <v>28</v>
      </c>
      <c r="E53" s="39" t="s">
        <v>28</v>
      </c>
      <c r="F53" s="39"/>
      <c r="G53" s="17">
        <f t="shared" si="0"/>
        <v>0</v>
      </c>
      <c r="H53" s="3" t="s">
        <v>23</v>
      </c>
      <c r="I53" s="4" t="s">
        <v>25</v>
      </c>
      <c r="J53" s="17">
        <f t="shared" si="2"/>
        <v>0</v>
      </c>
      <c r="K53" s="40">
        <f t="shared" si="1"/>
        <v>0</v>
      </c>
    </row>
    <row r="54" spans="1:11" x14ac:dyDescent="0.25">
      <c r="A54" s="17">
        <v>31</v>
      </c>
      <c r="C54" s="38" t="s">
        <v>28</v>
      </c>
      <c r="E54" s="39" t="s">
        <v>28</v>
      </c>
      <c r="F54" s="39"/>
      <c r="G54" s="17">
        <f t="shared" si="0"/>
        <v>0</v>
      </c>
      <c r="H54" s="3" t="s">
        <v>23</v>
      </c>
      <c r="I54" s="4" t="s">
        <v>25</v>
      </c>
      <c r="J54" s="17">
        <f t="shared" si="2"/>
        <v>0</v>
      </c>
      <c r="K54" s="40">
        <f t="shared" si="1"/>
        <v>0</v>
      </c>
    </row>
    <row r="55" spans="1:11" x14ac:dyDescent="0.25">
      <c r="A55" s="17">
        <v>32</v>
      </c>
      <c r="C55" s="38" t="s">
        <v>28</v>
      </c>
      <c r="E55" s="39" t="s">
        <v>28</v>
      </c>
      <c r="F55" s="39"/>
      <c r="G55" s="17">
        <f t="shared" si="0"/>
        <v>0</v>
      </c>
      <c r="H55" s="3" t="s">
        <v>23</v>
      </c>
      <c r="I55" s="4" t="s">
        <v>25</v>
      </c>
      <c r="J55" s="17">
        <f t="shared" si="2"/>
        <v>0</v>
      </c>
      <c r="K55" s="40">
        <f t="shared" si="1"/>
        <v>0</v>
      </c>
    </row>
    <row r="56" spans="1:11" x14ac:dyDescent="0.25">
      <c r="A56" s="17">
        <v>33</v>
      </c>
      <c r="C56" s="38" t="s">
        <v>28</v>
      </c>
      <c r="E56" s="39" t="s">
        <v>28</v>
      </c>
      <c r="F56" s="39"/>
      <c r="G56" s="17">
        <f t="shared" si="0"/>
        <v>0</v>
      </c>
      <c r="H56" s="3" t="s">
        <v>23</v>
      </c>
      <c r="I56" s="4" t="s">
        <v>25</v>
      </c>
      <c r="J56" s="17">
        <f t="shared" si="2"/>
        <v>0</v>
      </c>
      <c r="K56" s="40">
        <f t="shared" si="1"/>
        <v>0</v>
      </c>
    </row>
    <row r="57" spans="1:11" x14ac:dyDescent="0.25">
      <c r="A57" s="17">
        <v>34</v>
      </c>
      <c r="C57" s="38" t="s">
        <v>28</v>
      </c>
      <c r="E57" s="39" t="s">
        <v>28</v>
      </c>
      <c r="F57" s="39"/>
      <c r="G57" s="17">
        <f t="shared" si="0"/>
        <v>0</v>
      </c>
      <c r="H57" s="3" t="s">
        <v>23</v>
      </c>
      <c r="I57" s="4" t="s">
        <v>25</v>
      </c>
      <c r="J57" s="17">
        <f t="shared" si="2"/>
        <v>0</v>
      </c>
      <c r="K57" s="40">
        <f t="shared" si="1"/>
        <v>0</v>
      </c>
    </row>
    <row r="58" spans="1:11" x14ac:dyDescent="0.25">
      <c r="A58" s="17">
        <v>35</v>
      </c>
      <c r="C58" s="38" t="s">
        <v>28</v>
      </c>
      <c r="E58" s="39" t="s">
        <v>28</v>
      </c>
      <c r="F58" s="39"/>
      <c r="G58" s="17">
        <f t="shared" si="0"/>
        <v>0</v>
      </c>
      <c r="H58" s="3" t="s">
        <v>23</v>
      </c>
      <c r="I58" s="4" t="s">
        <v>25</v>
      </c>
      <c r="J58" s="17">
        <f t="shared" si="2"/>
        <v>0</v>
      </c>
      <c r="K58" s="40">
        <f t="shared" si="1"/>
        <v>0</v>
      </c>
    </row>
    <row r="59" spans="1:11" x14ac:dyDescent="0.25">
      <c r="A59" s="17">
        <v>36</v>
      </c>
      <c r="C59" s="38" t="s">
        <v>28</v>
      </c>
      <c r="E59" s="39" t="s">
        <v>28</v>
      </c>
      <c r="F59" s="39"/>
      <c r="G59" s="17">
        <f t="shared" si="0"/>
        <v>0</v>
      </c>
      <c r="H59" s="3" t="s">
        <v>23</v>
      </c>
      <c r="I59" s="4" t="s">
        <v>25</v>
      </c>
      <c r="J59" s="17">
        <f t="shared" si="2"/>
        <v>0</v>
      </c>
      <c r="K59" s="40">
        <f t="shared" si="1"/>
        <v>0</v>
      </c>
    </row>
    <row r="60" spans="1:11" x14ac:dyDescent="0.25">
      <c r="A60" s="17">
        <v>37</v>
      </c>
      <c r="C60" s="38" t="s">
        <v>28</v>
      </c>
      <c r="E60" s="39" t="s">
        <v>28</v>
      </c>
      <c r="F60" s="39"/>
      <c r="G60" s="17">
        <f t="shared" si="0"/>
        <v>0</v>
      </c>
      <c r="H60" s="3" t="s">
        <v>23</v>
      </c>
      <c r="I60" s="4" t="s">
        <v>25</v>
      </c>
      <c r="J60" s="17">
        <f t="shared" si="2"/>
        <v>0</v>
      </c>
      <c r="K60" s="40">
        <f t="shared" si="1"/>
        <v>0</v>
      </c>
    </row>
    <row r="61" spans="1:11" x14ac:dyDescent="0.25">
      <c r="A61" s="17">
        <v>38</v>
      </c>
      <c r="C61" s="38" t="s">
        <v>28</v>
      </c>
      <c r="E61" s="39" t="s">
        <v>28</v>
      </c>
      <c r="F61" s="39"/>
      <c r="G61" s="17">
        <f t="shared" si="0"/>
        <v>0</v>
      </c>
      <c r="H61" s="3" t="s">
        <v>23</v>
      </c>
      <c r="I61" s="4" t="s">
        <v>25</v>
      </c>
      <c r="J61" s="17">
        <f t="shared" si="2"/>
        <v>0</v>
      </c>
      <c r="K61" s="40">
        <f t="shared" si="1"/>
        <v>0</v>
      </c>
    </row>
    <row r="62" spans="1:11" x14ac:dyDescent="0.25">
      <c r="A62" s="17">
        <v>39</v>
      </c>
      <c r="C62" s="38" t="s">
        <v>28</v>
      </c>
      <c r="E62" s="39" t="s">
        <v>28</v>
      </c>
      <c r="F62" s="39"/>
      <c r="G62" s="17">
        <f t="shared" si="0"/>
        <v>0</v>
      </c>
      <c r="H62" s="3" t="s">
        <v>23</v>
      </c>
      <c r="I62" s="4" t="s">
        <v>25</v>
      </c>
      <c r="J62" s="17">
        <f t="shared" si="2"/>
        <v>0</v>
      </c>
      <c r="K62" s="40">
        <f t="shared" si="1"/>
        <v>0</v>
      </c>
    </row>
    <row r="63" spans="1:11" x14ac:dyDescent="0.25">
      <c r="A63" s="17">
        <v>40</v>
      </c>
      <c r="C63" s="38" t="s">
        <v>28</v>
      </c>
      <c r="E63" s="39" t="s">
        <v>28</v>
      </c>
      <c r="F63" s="39"/>
      <c r="G63" s="17">
        <f t="shared" si="0"/>
        <v>0</v>
      </c>
      <c r="H63" s="3" t="s">
        <v>23</v>
      </c>
      <c r="I63" s="4" t="s">
        <v>25</v>
      </c>
      <c r="J63" s="17">
        <f t="shared" si="2"/>
        <v>0</v>
      </c>
      <c r="K63" s="40">
        <f t="shared" si="1"/>
        <v>0</v>
      </c>
    </row>
    <row r="64" spans="1:11" x14ac:dyDescent="0.25">
      <c r="A64" s="17">
        <v>41</v>
      </c>
      <c r="C64" s="38" t="s">
        <v>28</v>
      </c>
      <c r="E64" s="39" t="s">
        <v>28</v>
      </c>
      <c r="F64" s="39"/>
      <c r="G64" s="17">
        <f t="shared" si="0"/>
        <v>0</v>
      </c>
      <c r="H64" s="3" t="s">
        <v>23</v>
      </c>
      <c r="I64" s="4" t="s">
        <v>25</v>
      </c>
      <c r="J64" s="17">
        <f t="shared" si="2"/>
        <v>0</v>
      </c>
      <c r="K64" s="40">
        <f t="shared" si="1"/>
        <v>0</v>
      </c>
    </row>
    <row r="65" spans="1:11" x14ac:dyDescent="0.25">
      <c r="A65" s="17">
        <v>42</v>
      </c>
      <c r="C65" s="38" t="s">
        <v>28</v>
      </c>
      <c r="E65" s="39" t="s">
        <v>28</v>
      </c>
      <c r="F65" s="39"/>
      <c r="G65" s="17">
        <f t="shared" si="0"/>
        <v>0</v>
      </c>
      <c r="H65" s="3" t="s">
        <v>23</v>
      </c>
      <c r="I65" s="4" t="s">
        <v>25</v>
      </c>
      <c r="J65" s="17">
        <f t="shared" si="2"/>
        <v>0</v>
      </c>
      <c r="K65" s="40">
        <f t="shared" si="1"/>
        <v>0</v>
      </c>
    </row>
    <row r="66" spans="1:11" x14ac:dyDescent="0.25">
      <c r="A66" s="17">
        <v>43</v>
      </c>
      <c r="C66" s="38" t="s">
        <v>28</v>
      </c>
      <c r="E66" s="39" t="s">
        <v>28</v>
      </c>
      <c r="F66" s="39"/>
      <c r="G66" s="17">
        <f t="shared" si="0"/>
        <v>0</v>
      </c>
      <c r="H66" s="3" t="s">
        <v>23</v>
      </c>
      <c r="I66" s="4" t="s">
        <v>25</v>
      </c>
      <c r="J66" s="17">
        <f t="shared" si="2"/>
        <v>0</v>
      </c>
      <c r="K66" s="40">
        <f t="shared" si="1"/>
        <v>0</v>
      </c>
    </row>
    <row r="67" spans="1:11" x14ac:dyDescent="0.25">
      <c r="A67" s="17">
        <v>44</v>
      </c>
      <c r="C67" s="38" t="s">
        <v>28</v>
      </c>
      <c r="E67" s="39" t="s">
        <v>28</v>
      </c>
      <c r="F67" s="39"/>
      <c r="G67" s="17">
        <f t="shared" si="0"/>
        <v>0</v>
      </c>
      <c r="H67" s="3" t="s">
        <v>23</v>
      </c>
      <c r="I67" s="4" t="s">
        <v>25</v>
      </c>
      <c r="J67" s="17">
        <f t="shared" si="2"/>
        <v>0</v>
      </c>
      <c r="K67" s="40">
        <f t="shared" si="1"/>
        <v>0</v>
      </c>
    </row>
    <row r="68" spans="1:11" x14ac:dyDescent="0.25">
      <c r="A68" s="17">
        <v>45</v>
      </c>
      <c r="C68" s="38" t="s">
        <v>28</v>
      </c>
      <c r="E68" s="39" t="s">
        <v>28</v>
      </c>
      <c r="F68" s="39"/>
      <c r="G68" s="17">
        <f t="shared" si="0"/>
        <v>0</v>
      </c>
      <c r="H68" s="3" t="s">
        <v>23</v>
      </c>
      <c r="I68" s="4" t="s">
        <v>25</v>
      </c>
      <c r="J68" s="17">
        <f t="shared" si="2"/>
        <v>0</v>
      </c>
      <c r="K68" s="40">
        <f t="shared" si="1"/>
        <v>0</v>
      </c>
    </row>
    <row r="69" spans="1:11" x14ac:dyDescent="0.25">
      <c r="A69" s="17">
        <v>46</v>
      </c>
      <c r="C69" s="38" t="s">
        <v>28</v>
      </c>
      <c r="E69" s="39" t="s">
        <v>28</v>
      </c>
      <c r="F69" s="39"/>
      <c r="G69" s="17">
        <f t="shared" si="0"/>
        <v>0</v>
      </c>
      <c r="H69" s="3" t="s">
        <v>23</v>
      </c>
      <c r="I69" s="4" t="s">
        <v>25</v>
      </c>
      <c r="J69" s="17">
        <f t="shared" si="2"/>
        <v>0</v>
      </c>
      <c r="K69" s="40">
        <f t="shared" si="1"/>
        <v>0</v>
      </c>
    </row>
    <row r="70" spans="1:11" x14ac:dyDescent="0.25">
      <c r="A70" s="17">
        <v>47</v>
      </c>
      <c r="C70" s="38" t="s">
        <v>28</v>
      </c>
      <c r="E70" s="39" t="s">
        <v>28</v>
      </c>
      <c r="F70" s="39"/>
      <c r="G70" s="17">
        <f t="shared" si="0"/>
        <v>0</v>
      </c>
      <c r="H70" s="3" t="s">
        <v>23</v>
      </c>
      <c r="I70" s="4" t="s">
        <v>25</v>
      </c>
      <c r="J70" s="17">
        <f t="shared" si="2"/>
        <v>0</v>
      </c>
      <c r="K70" s="40">
        <f t="shared" si="1"/>
        <v>0</v>
      </c>
    </row>
    <row r="71" spans="1:11" x14ac:dyDescent="0.25">
      <c r="A71" s="17">
        <v>48</v>
      </c>
      <c r="C71" s="38" t="s">
        <v>28</v>
      </c>
      <c r="E71" s="39" t="s">
        <v>28</v>
      </c>
      <c r="F71" s="39"/>
      <c r="G71" s="17">
        <f t="shared" si="0"/>
        <v>0</v>
      </c>
      <c r="H71" s="3" t="s">
        <v>23</v>
      </c>
      <c r="I71" s="4" t="s">
        <v>25</v>
      </c>
      <c r="J71" s="17">
        <f t="shared" si="2"/>
        <v>0</v>
      </c>
      <c r="K71" s="40">
        <f t="shared" si="1"/>
        <v>0</v>
      </c>
    </row>
    <row r="72" spans="1:11" x14ac:dyDescent="0.25">
      <c r="A72" s="17">
        <v>49</v>
      </c>
      <c r="C72" s="38" t="s">
        <v>28</v>
      </c>
      <c r="E72" s="39" t="s">
        <v>28</v>
      </c>
      <c r="F72" s="39"/>
      <c r="G72" s="17">
        <f t="shared" si="0"/>
        <v>0</v>
      </c>
      <c r="H72" s="3" t="s">
        <v>23</v>
      </c>
      <c r="I72" s="4" t="s">
        <v>25</v>
      </c>
      <c r="J72" s="17">
        <f t="shared" si="2"/>
        <v>0</v>
      </c>
      <c r="K72" s="40">
        <f t="shared" si="1"/>
        <v>0</v>
      </c>
    </row>
    <row r="73" spans="1:11" x14ac:dyDescent="0.25">
      <c r="A73" s="17">
        <v>50</v>
      </c>
      <c r="C73" s="38" t="s">
        <v>28</v>
      </c>
      <c r="E73" s="39" t="s">
        <v>28</v>
      </c>
      <c r="F73" s="39"/>
      <c r="G73" s="17">
        <f t="shared" si="0"/>
        <v>0</v>
      </c>
      <c r="H73" s="3" t="s">
        <v>23</v>
      </c>
      <c r="I73" s="4" t="s">
        <v>25</v>
      </c>
      <c r="J73" s="17">
        <f t="shared" si="2"/>
        <v>0</v>
      </c>
      <c r="K73" s="40">
        <f t="shared" si="1"/>
        <v>0</v>
      </c>
    </row>
    <row r="74" spans="1:11" x14ac:dyDescent="0.25">
      <c r="A74" s="17">
        <v>51</v>
      </c>
      <c r="C74" s="38" t="s">
        <v>28</v>
      </c>
      <c r="E74" s="39" t="s">
        <v>28</v>
      </c>
      <c r="F74" s="39"/>
      <c r="G74" s="17">
        <f t="shared" si="0"/>
        <v>0</v>
      </c>
      <c r="H74" s="3" t="s">
        <v>23</v>
      </c>
      <c r="I74" s="4" t="s">
        <v>25</v>
      </c>
      <c r="J74" s="17">
        <f t="shared" si="2"/>
        <v>0</v>
      </c>
      <c r="K74" s="40">
        <f t="shared" si="1"/>
        <v>0</v>
      </c>
    </row>
    <row r="75" spans="1:11" x14ac:dyDescent="0.25">
      <c r="A75" s="17">
        <v>52</v>
      </c>
      <c r="C75" s="38" t="s">
        <v>28</v>
      </c>
      <c r="E75" s="39" t="s">
        <v>28</v>
      </c>
      <c r="F75" s="39"/>
      <c r="G75" s="17">
        <f t="shared" si="0"/>
        <v>0</v>
      </c>
      <c r="H75" s="3" t="s">
        <v>23</v>
      </c>
      <c r="I75" s="4" t="s">
        <v>25</v>
      </c>
      <c r="J75" s="17">
        <f t="shared" si="2"/>
        <v>0</v>
      </c>
      <c r="K75" s="40">
        <f t="shared" si="1"/>
        <v>0</v>
      </c>
    </row>
    <row r="76" spans="1:11" x14ac:dyDescent="0.25">
      <c r="A76" s="17">
        <v>53</v>
      </c>
      <c r="C76" s="38" t="s">
        <v>28</v>
      </c>
      <c r="E76" s="39" t="s">
        <v>28</v>
      </c>
      <c r="F76" s="39"/>
      <c r="G76" s="17">
        <f t="shared" si="0"/>
        <v>0</v>
      </c>
      <c r="H76" s="3" t="s">
        <v>23</v>
      </c>
      <c r="I76" s="4" t="s">
        <v>25</v>
      </c>
      <c r="J76" s="17">
        <f t="shared" si="2"/>
        <v>0</v>
      </c>
      <c r="K76" s="40">
        <f t="shared" si="1"/>
        <v>0</v>
      </c>
    </row>
    <row r="77" spans="1:11" x14ac:dyDescent="0.25">
      <c r="A77" s="17">
        <v>54</v>
      </c>
      <c r="C77" s="38" t="s">
        <v>28</v>
      </c>
      <c r="E77" s="39" t="s">
        <v>28</v>
      </c>
      <c r="F77" s="39"/>
      <c r="G77" s="17">
        <f t="shared" si="0"/>
        <v>0</v>
      </c>
      <c r="H77" s="3" t="s">
        <v>23</v>
      </c>
      <c r="I77" s="4" t="s">
        <v>25</v>
      </c>
      <c r="J77" s="17">
        <f t="shared" si="2"/>
        <v>0</v>
      </c>
      <c r="K77" s="40">
        <f t="shared" si="1"/>
        <v>0</v>
      </c>
    </row>
    <row r="78" spans="1:11" x14ac:dyDescent="0.25">
      <c r="A78" s="17">
        <v>55</v>
      </c>
      <c r="C78" s="38" t="s">
        <v>28</v>
      </c>
      <c r="E78" s="39" t="s">
        <v>28</v>
      </c>
      <c r="F78" s="39"/>
      <c r="G78" s="17">
        <f t="shared" si="0"/>
        <v>0</v>
      </c>
      <c r="H78" s="3" t="s">
        <v>23</v>
      </c>
      <c r="I78" s="4" t="s">
        <v>25</v>
      </c>
      <c r="J78" s="17">
        <f t="shared" si="2"/>
        <v>0</v>
      </c>
      <c r="K78" s="40">
        <f t="shared" si="1"/>
        <v>0</v>
      </c>
    </row>
    <row r="79" spans="1:11" x14ac:dyDescent="0.25">
      <c r="A79" s="17">
        <v>56</v>
      </c>
      <c r="C79" s="38" t="s">
        <v>28</v>
      </c>
      <c r="E79" s="39" t="s">
        <v>28</v>
      </c>
      <c r="F79" s="39"/>
      <c r="G79" s="17">
        <f t="shared" si="0"/>
        <v>0</v>
      </c>
      <c r="H79" s="3" t="s">
        <v>23</v>
      </c>
      <c r="I79" s="4" t="s">
        <v>25</v>
      </c>
      <c r="J79" s="17">
        <f t="shared" si="2"/>
        <v>0</v>
      </c>
      <c r="K79" s="40">
        <f t="shared" si="1"/>
        <v>0</v>
      </c>
    </row>
    <row r="80" spans="1:11" x14ac:dyDescent="0.25">
      <c r="A80" s="17">
        <v>57</v>
      </c>
      <c r="C80" s="38" t="s">
        <v>28</v>
      </c>
      <c r="E80" s="39" t="s">
        <v>28</v>
      </c>
      <c r="F80" s="39"/>
      <c r="G80" s="17">
        <f t="shared" si="0"/>
        <v>0</v>
      </c>
      <c r="H80" s="3" t="s">
        <v>23</v>
      </c>
      <c r="I80" s="4" t="s">
        <v>25</v>
      </c>
      <c r="J80" s="17">
        <f t="shared" si="2"/>
        <v>0</v>
      </c>
      <c r="K80" s="40">
        <f t="shared" si="1"/>
        <v>0</v>
      </c>
    </row>
    <row r="81" spans="1:11" x14ac:dyDescent="0.25">
      <c r="A81" s="17">
        <v>58</v>
      </c>
      <c r="C81" s="38" t="s">
        <v>28</v>
      </c>
      <c r="E81" s="39" t="s">
        <v>28</v>
      </c>
      <c r="F81" s="39"/>
      <c r="G81" s="17">
        <f t="shared" si="0"/>
        <v>0</v>
      </c>
      <c r="H81" s="3" t="s">
        <v>23</v>
      </c>
      <c r="I81" s="4" t="s">
        <v>25</v>
      </c>
      <c r="J81" s="17">
        <f t="shared" si="2"/>
        <v>0</v>
      </c>
      <c r="K81" s="40">
        <f t="shared" si="1"/>
        <v>0</v>
      </c>
    </row>
    <row r="82" spans="1:11" x14ac:dyDescent="0.25">
      <c r="A82" s="17">
        <v>59</v>
      </c>
      <c r="C82" s="38" t="s">
        <v>28</v>
      </c>
      <c r="E82" s="39" t="s">
        <v>28</v>
      </c>
      <c r="F82" s="39"/>
      <c r="G82" s="17">
        <f t="shared" si="0"/>
        <v>0</v>
      </c>
      <c r="H82" s="3" t="s">
        <v>23</v>
      </c>
      <c r="I82" s="4" t="s">
        <v>25</v>
      </c>
      <c r="J82" s="17">
        <f t="shared" si="2"/>
        <v>0</v>
      </c>
      <c r="K82" s="40">
        <f t="shared" si="1"/>
        <v>0</v>
      </c>
    </row>
    <row r="83" spans="1:11" x14ac:dyDescent="0.25">
      <c r="A83" s="17">
        <v>60</v>
      </c>
      <c r="C83" s="38" t="s">
        <v>28</v>
      </c>
      <c r="E83" s="39" t="s">
        <v>28</v>
      </c>
      <c r="F83" s="39"/>
      <c r="G83" s="17">
        <f t="shared" si="0"/>
        <v>0</v>
      </c>
      <c r="H83" s="3" t="s">
        <v>23</v>
      </c>
      <c r="I83" s="4" t="s">
        <v>25</v>
      </c>
      <c r="J83" s="17">
        <f t="shared" si="2"/>
        <v>0</v>
      </c>
      <c r="K83" s="40">
        <f t="shared" si="1"/>
        <v>0</v>
      </c>
    </row>
    <row r="84" spans="1:11" x14ac:dyDescent="0.25">
      <c r="A84" s="17">
        <v>61</v>
      </c>
      <c r="C84" s="38" t="s">
        <v>28</v>
      </c>
      <c r="E84" s="39" t="s">
        <v>28</v>
      </c>
      <c r="F84" s="39"/>
      <c r="G84" s="17">
        <f t="shared" si="0"/>
        <v>0</v>
      </c>
      <c r="H84" s="3" t="s">
        <v>23</v>
      </c>
      <c r="I84" s="4" t="s">
        <v>25</v>
      </c>
      <c r="J84" s="17">
        <f t="shared" si="2"/>
        <v>0</v>
      </c>
      <c r="K84" s="40">
        <f t="shared" si="1"/>
        <v>0</v>
      </c>
    </row>
    <row r="85" spans="1:11" x14ac:dyDescent="0.25">
      <c r="A85" s="17">
        <v>62</v>
      </c>
      <c r="C85" s="38" t="s">
        <v>28</v>
      </c>
      <c r="E85" s="39" t="s">
        <v>28</v>
      </c>
      <c r="F85" s="39"/>
      <c r="G85" s="17">
        <f t="shared" si="0"/>
        <v>0</v>
      </c>
      <c r="H85" s="3" t="s">
        <v>23</v>
      </c>
      <c r="I85" s="4" t="s">
        <v>25</v>
      </c>
      <c r="J85" s="17">
        <f t="shared" si="2"/>
        <v>0</v>
      </c>
      <c r="K85" s="40">
        <f t="shared" si="1"/>
        <v>0</v>
      </c>
    </row>
    <row r="86" spans="1:11" x14ac:dyDescent="0.25">
      <c r="A86" s="17">
        <v>63</v>
      </c>
      <c r="C86" s="38" t="s">
        <v>28</v>
      </c>
      <c r="E86" s="39" t="s">
        <v>28</v>
      </c>
      <c r="F86" s="39"/>
      <c r="G86" s="17">
        <f t="shared" si="0"/>
        <v>0</v>
      </c>
      <c r="H86" s="3" t="s">
        <v>23</v>
      </c>
      <c r="I86" s="4" t="s">
        <v>25</v>
      </c>
      <c r="J86" s="17">
        <f t="shared" si="2"/>
        <v>0</v>
      </c>
      <c r="K86" s="40">
        <f t="shared" si="1"/>
        <v>0</v>
      </c>
    </row>
    <row r="87" spans="1:11" x14ac:dyDescent="0.25">
      <c r="A87" s="17">
        <v>64</v>
      </c>
      <c r="C87" s="38" t="s">
        <v>28</v>
      </c>
      <c r="E87" s="39" t="s">
        <v>28</v>
      </c>
      <c r="F87" s="39"/>
      <c r="G87" s="17">
        <f t="shared" si="0"/>
        <v>0</v>
      </c>
      <c r="H87" s="3" t="s">
        <v>23</v>
      </c>
      <c r="I87" s="4" t="s">
        <v>25</v>
      </c>
      <c r="J87" s="17">
        <f t="shared" si="2"/>
        <v>0</v>
      </c>
      <c r="K87" s="40">
        <f t="shared" si="1"/>
        <v>0</v>
      </c>
    </row>
    <row r="88" spans="1:11" x14ac:dyDescent="0.25">
      <c r="A88" s="17">
        <v>65</v>
      </c>
      <c r="C88" s="38" t="s">
        <v>28</v>
      </c>
      <c r="E88" s="39" t="s">
        <v>28</v>
      </c>
      <c r="F88" s="39"/>
      <c r="G88" s="17">
        <f t="shared" si="0"/>
        <v>0</v>
      </c>
      <c r="H88" s="3" t="s">
        <v>23</v>
      </c>
      <c r="I88" s="4" t="s">
        <v>25</v>
      </c>
      <c r="J88" s="17">
        <f t="shared" si="2"/>
        <v>0</v>
      </c>
      <c r="K88" s="40">
        <f t="shared" si="1"/>
        <v>0</v>
      </c>
    </row>
    <row r="89" spans="1:11" x14ac:dyDescent="0.25">
      <c r="A89" s="17">
        <v>66</v>
      </c>
      <c r="C89" s="38" t="s">
        <v>28</v>
      </c>
      <c r="E89" s="39" t="s">
        <v>28</v>
      </c>
      <c r="F89" s="39"/>
      <c r="G89" s="17">
        <f t="shared" ref="G89:G123" si="3">LEN(D89)</f>
        <v>0</v>
      </c>
      <c r="H89" s="3" t="s">
        <v>23</v>
      </c>
      <c r="I89" s="4" t="s">
        <v>25</v>
      </c>
      <c r="J89" s="17">
        <f t="shared" si="2"/>
        <v>0</v>
      </c>
      <c r="K89" s="40">
        <f t="shared" ref="K89:K123" si="4">IF(J89=0,0,1)</f>
        <v>0</v>
      </c>
    </row>
    <row r="90" spans="1:11" x14ac:dyDescent="0.25">
      <c r="A90" s="17">
        <v>67</v>
      </c>
      <c r="C90" s="38" t="s">
        <v>28</v>
      </c>
      <c r="E90" s="39" t="s">
        <v>28</v>
      </c>
      <c r="F90" s="39"/>
      <c r="G90" s="17">
        <f t="shared" si="3"/>
        <v>0</v>
      </c>
      <c r="H90" s="3" t="s">
        <v>23</v>
      </c>
      <c r="I90" s="4" t="s">
        <v>25</v>
      </c>
      <c r="J90" s="17">
        <f t="shared" ref="J90:J123" si="5">(IF(H90="50 nmol",0.33,0.54)*G90)+IF(I90="Desalting",0,0)+IF(I90="RPC (HPLC Grade)",10,0)+IF(I90="HPLC",35,0)</f>
        <v>0</v>
      </c>
      <c r="K90" s="40">
        <f t="shared" si="4"/>
        <v>0</v>
      </c>
    </row>
    <row r="91" spans="1:11" x14ac:dyDescent="0.25">
      <c r="A91" s="17">
        <v>68</v>
      </c>
      <c r="C91" s="38" t="s">
        <v>28</v>
      </c>
      <c r="E91" s="39" t="s">
        <v>28</v>
      </c>
      <c r="F91" s="39"/>
      <c r="G91" s="17">
        <f t="shared" si="3"/>
        <v>0</v>
      </c>
      <c r="H91" s="3" t="s">
        <v>23</v>
      </c>
      <c r="I91" s="4" t="s">
        <v>25</v>
      </c>
      <c r="J91" s="17">
        <f t="shared" si="5"/>
        <v>0</v>
      </c>
      <c r="K91" s="40">
        <f t="shared" si="4"/>
        <v>0</v>
      </c>
    </row>
    <row r="92" spans="1:11" x14ac:dyDescent="0.25">
      <c r="A92" s="17">
        <v>69</v>
      </c>
      <c r="C92" s="38" t="s">
        <v>28</v>
      </c>
      <c r="E92" s="39" t="s">
        <v>28</v>
      </c>
      <c r="F92" s="39"/>
      <c r="G92" s="17">
        <f t="shared" si="3"/>
        <v>0</v>
      </c>
      <c r="H92" s="3" t="s">
        <v>23</v>
      </c>
      <c r="I92" s="4" t="s">
        <v>25</v>
      </c>
      <c r="J92" s="17">
        <f t="shared" si="5"/>
        <v>0</v>
      </c>
      <c r="K92" s="40">
        <f t="shared" si="4"/>
        <v>0</v>
      </c>
    </row>
    <row r="93" spans="1:11" x14ac:dyDescent="0.25">
      <c r="A93" s="17">
        <v>70</v>
      </c>
      <c r="C93" s="38" t="s">
        <v>28</v>
      </c>
      <c r="E93" s="39" t="s">
        <v>28</v>
      </c>
      <c r="F93" s="39"/>
      <c r="G93" s="17">
        <f t="shared" si="3"/>
        <v>0</v>
      </c>
      <c r="H93" s="3" t="s">
        <v>23</v>
      </c>
      <c r="I93" s="4" t="s">
        <v>25</v>
      </c>
      <c r="J93" s="17">
        <f t="shared" si="5"/>
        <v>0</v>
      </c>
      <c r="K93" s="40">
        <f t="shared" si="4"/>
        <v>0</v>
      </c>
    </row>
    <row r="94" spans="1:11" x14ac:dyDescent="0.25">
      <c r="A94" s="17">
        <v>71</v>
      </c>
      <c r="C94" s="38" t="s">
        <v>28</v>
      </c>
      <c r="E94" s="39" t="s">
        <v>28</v>
      </c>
      <c r="F94" s="39"/>
      <c r="G94" s="17">
        <f t="shared" si="3"/>
        <v>0</v>
      </c>
      <c r="H94" s="3" t="s">
        <v>23</v>
      </c>
      <c r="I94" s="4" t="s">
        <v>25</v>
      </c>
      <c r="J94" s="17">
        <f t="shared" si="5"/>
        <v>0</v>
      </c>
      <c r="K94" s="40">
        <f t="shared" si="4"/>
        <v>0</v>
      </c>
    </row>
    <row r="95" spans="1:11" x14ac:dyDescent="0.25">
      <c r="A95" s="17">
        <v>72</v>
      </c>
      <c r="C95" s="38" t="s">
        <v>28</v>
      </c>
      <c r="E95" s="39" t="s">
        <v>28</v>
      </c>
      <c r="F95" s="39"/>
      <c r="G95" s="17">
        <f t="shared" si="3"/>
        <v>0</v>
      </c>
      <c r="H95" s="3" t="s">
        <v>23</v>
      </c>
      <c r="I95" s="4" t="s">
        <v>25</v>
      </c>
      <c r="J95" s="17">
        <f t="shared" si="5"/>
        <v>0</v>
      </c>
      <c r="K95" s="40">
        <f t="shared" si="4"/>
        <v>0</v>
      </c>
    </row>
    <row r="96" spans="1:11" x14ac:dyDescent="0.25">
      <c r="A96" s="17">
        <v>73</v>
      </c>
      <c r="C96" s="38" t="s">
        <v>28</v>
      </c>
      <c r="E96" s="39" t="s">
        <v>28</v>
      </c>
      <c r="F96" s="39"/>
      <c r="G96" s="17">
        <f t="shared" si="3"/>
        <v>0</v>
      </c>
      <c r="H96" s="3" t="s">
        <v>23</v>
      </c>
      <c r="I96" s="4" t="s">
        <v>25</v>
      </c>
      <c r="J96" s="17">
        <f t="shared" si="5"/>
        <v>0</v>
      </c>
      <c r="K96" s="40">
        <f t="shared" si="4"/>
        <v>0</v>
      </c>
    </row>
    <row r="97" spans="1:11" x14ac:dyDescent="0.25">
      <c r="A97" s="17">
        <v>74</v>
      </c>
      <c r="C97" s="38" t="s">
        <v>28</v>
      </c>
      <c r="E97" s="39" t="s">
        <v>28</v>
      </c>
      <c r="F97" s="39"/>
      <c r="G97" s="17">
        <f t="shared" si="3"/>
        <v>0</v>
      </c>
      <c r="H97" s="3" t="s">
        <v>23</v>
      </c>
      <c r="I97" s="4" t="s">
        <v>25</v>
      </c>
      <c r="J97" s="17">
        <f t="shared" si="5"/>
        <v>0</v>
      </c>
      <c r="K97" s="40">
        <f t="shared" si="4"/>
        <v>0</v>
      </c>
    </row>
    <row r="98" spans="1:11" x14ac:dyDescent="0.25">
      <c r="A98" s="17">
        <v>75</v>
      </c>
      <c r="C98" s="38" t="s">
        <v>28</v>
      </c>
      <c r="E98" s="39" t="s">
        <v>28</v>
      </c>
      <c r="F98" s="39"/>
      <c r="G98" s="17">
        <f t="shared" si="3"/>
        <v>0</v>
      </c>
      <c r="H98" s="3" t="s">
        <v>23</v>
      </c>
      <c r="I98" s="4" t="s">
        <v>25</v>
      </c>
      <c r="J98" s="17">
        <f t="shared" si="5"/>
        <v>0</v>
      </c>
      <c r="K98" s="40">
        <f t="shared" si="4"/>
        <v>0</v>
      </c>
    </row>
    <row r="99" spans="1:11" x14ac:dyDescent="0.25">
      <c r="A99" s="17">
        <v>76</v>
      </c>
      <c r="C99" s="38" t="s">
        <v>28</v>
      </c>
      <c r="E99" s="39" t="s">
        <v>28</v>
      </c>
      <c r="F99" s="39"/>
      <c r="G99" s="17">
        <f t="shared" si="3"/>
        <v>0</v>
      </c>
      <c r="H99" s="3" t="s">
        <v>23</v>
      </c>
      <c r="I99" s="4" t="s">
        <v>25</v>
      </c>
      <c r="J99" s="17">
        <f t="shared" si="5"/>
        <v>0</v>
      </c>
      <c r="K99" s="40">
        <f t="shared" si="4"/>
        <v>0</v>
      </c>
    </row>
    <row r="100" spans="1:11" x14ac:dyDescent="0.25">
      <c r="A100" s="17">
        <v>77</v>
      </c>
      <c r="C100" s="38" t="s">
        <v>28</v>
      </c>
      <c r="E100" s="39" t="s">
        <v>28</v>
      </c>
      <c r="F100" s="39"/>
      <c r="G100" s="17">
        <f t="shared" si="3"/>
        <v>0</v>
      </c>
      <c r="H100" s="3" t="s">
        <v>23</v>
      </c>
      <c r="I100" s="4" t="s">
        <v>25</v>
      </c>
      <c r="J100" s="17">
        <f t="shared" si="5"/>
        <v>0</v>
      </c>
      <c r="K100" s="40">
        <f t="shared" si="4"/>
        <v>0</v>
      </c>
    </row>
    <row r="101" spans="1:11" x14ac:dyDescent="0.25">
      <c r="A101" s="17">
        <v>78</v>
      </c>
      <c r="C101" s="38" t="s">
        <v>28</v>
      </c>
      <c r="E101" s="39" t="s">
        <v>28</v>
      </c>
      <c r="F101" s="39"/>
      <c r="G101" s="17">
        <f t="shared" si="3"/>
        <v>0</v>
      </c>
      <c r="H101" s="3" t="s">
        <v>23</v>
      </c>
      <c r="I101" s="4" t="s">
        <v>25</v>
      </c>
      <c r="J101" s="17">
        <f t="shared" si="5"/>
        <v>0</v>
      </c>
      <c r="K101" s="40">
        <f t="shared" si="4"/>
        <v>0</v>
      </c>
    </row>
    <row r="102" spans="1:11" x14ac:dyDescent="0.25">
      <c r="A102" s="17">
        <v>79</v>
      </c>
      <c r="C102" s="38" t="s">
        <v>28</v>
      </c>
      <c r="E102" s="39" t="s">
        <v>28</v>
      </c>
      <c r="F102" s="39"/>
      <c r="G102" s="17">
        <f t="shared" si="3"/>
        <v>0</v>
      </c>
      <c r="H102" s="3" t="s">
        <v>23</v>
      </c>
      <c r="I102" s="4" t="s">
        <v>25</v>
      </c>
      <c r="J102" s="17">
        <f t="shared" si="5"/>
        <v>0</v>
      </c>
      <c r="K102" s="40">
        <f t="shared" si="4"/>
        <v>0</v>
      </c>
    </row>
    <row r="103" spans="1:11" x14ac:dyDescent="0.25">
      <c r="A103" s="17">
        <v>80</v>
      </c>
      <c r="C103" s="38" t="s">
        <v>28</v>
      </c>
      <c r="E103" s="39" t="s">
        <v>28</v>
      </c>
      <c r="F103" s="39"/>
      <c r="G103" s="17">
        <f t="shared" si="3"/>
        <v>0</v>
      </c>
      <c r="H103" s="3" t="s">
        <v>23</v>
      </c>
      <c r="I103" s="4" t="s">
        <v>25</v>
      </c>
      <c r="J103" s="17">
        <f t="shared" si="5"/>
        <v>0</v>
      </c>
      <c r="K103" s="40">
        <f t="shared" si="4"/>
        <v>0</v>
      </c>
    </row>
    <row r="104" spans="1:11" x14ac:dyDescent="0.25">
      <c r="A104" s="17">
        <v>81</v>
      </c>
      <c r="C104" s="38" t="s">
        <v>28</v>
      </c>
      <c r="E104" s="39" t="s">
        <v>28</v>
      </c>
      <c r="F104" s="39"/>
      <c r="G104" s="17">
        <f t="shared" si="3"/>
        <v>0</v>
      </c>
      <c r="H104" s="3" t="s">
        <v>23</v>
      </c>
      <c r="I104" s="4" t="s">
        <v>25</v>
      </c>
      <c r="J104" s="17">
        <f t="shared" si="5"/>
        <v>0</v>
      </c>
      <c r="K104" s="40">
        <f t="shared" si="4"/>
        <v>0</v>
      </c>
    </row>
    <row r="105" spans="1:11" x14ac:dyDescent="0.25">
      <c r="A105" s="17">
        <v>82</v>
      </c>
      <c r="C105" s="38" t="s">
        <v>28</v>
      </c>
      <c r="E105" s="39" t="s">
        <v>28</v>
      </c>
      <c r="F105" s="39"/>
      <c r="G105" s="17">
        <f t="shared" si="3"/>
        <v>0</v>
      </c>
      <c r="H105" s="3" t="s">
        <v>23</v>
      </c>
      <c r="I105" s="4" t="s">
        <v>25</v>
      </c>
      <c r="J105" s="17">
        <f t="shared" si="5"/>
        <v>0</v>
      </c>
      <c r="K105" s="40">
        <f t="shared" si="4"/>
        <v>0</v>
      </c>
    </row>
    <row r="106" spans="1:11" x14ac:dyDescent="0.25">
      <c r="A106" s="17">
        <v>83</v>
      </c>
      <c r="C106" s="38" t="s">
        <v>28</v>
      </c>
      <c r="E106" s="39" t="s">
        <v>28</v>
      </c>
      <c r="F106" s="39"/>
      <c r="G106" s="17">
        <f t="shared" si="3"/>
        <v>0</v>
      </c>
      <c r="H106" s="3" t="s">
        <v>23</v>
      </c>
      <c r="I106" s="4" t="s">
        <v>25</v>
      </c>
      <c r="J106" s="17">
        <f t="shared" si="5"/>
        <v>0</v>
      </c>
      <c r="K106" s="40">
        <f t="shared" si="4"/>
        <v>0</v>
      </c>
    </row>
    <row r="107" spans="1:11" x14ac:dyDescent="0.25">
      <c r="A107" s="17">
        <v>84</v>
      </c>
      <c r="C107" s="38" t="s">
        <v>28</v>
      </c>
      <c r="E107" s="39" t="s">
        <v>28</v>
      </c>
      <c r="F107" s="39"/>
      <c r="G107" s="17">
        <f t="shared" si="3"/>
        <v>0</v>
      </c>
      <c r="H107" s="3" t="s">
        <v>23</v>
      </c>
      <c r="I107" s="4" t="s">
        <v>25</v>
      </c>
      <c r="J107" s="17">
        <f t="shared" si="5"/>
        <v>0</v>
      </c>
      <c r="K107" s="40">
        <f t="shared" si="4"/>
        <v>0</v>
      </c>
    </row>
    <row r="108" spans="1:11" x14ac:dyDescent="0.25">
      <c r="A108" s="17">
        <v>85</v>
      </c>
      <c r="C108" s="38" t="s">
        <v>28</v>
      </c>
      <c r="E108" s="39" t="s">
        <v>28</v>
      </c>
      <c r="F108" s="39"/>
      <c r="G108" s="17">
        <f t="shared" si="3"/>
        <v>0</v>
      </c>
      <c r="H108" s="3" t="s">
        <v>23</v>
      </c>
      <c r="I108" s="4" t="s">
        <v>25</v>
      </c>
      <c r="J108" s="17">
        <f t="shared" si="5"/>
        <v>0</v>
      </c>
      <c r="K108" s="40">
        <f t="shared" si="4"/>
        <v>0</v>
      </c>
    </row>
    <row r="109" spans="1:11" x14ac:dyDescent="0.25">
      <c r="A109" s="17">
        <v>86</v>
      </c>
      <c r="C109" s="38" t="s">
        <v>28</v>
      </c>
      <c r="E109" s="39" t="s">
        <v>28</v>
      </c>
      <c r="F109" s="39"/>
      <c r="G109" s="17">
        <f t="shared" si="3"/>
        <v>0</v>
      </c>
      <c r="H109" s="3" t="s">
        <v>23</v>
      </c>
      <c r="I109" s="4" t="s">
        <v>25</v>
      </c>
      <c r="J109" s="17">
        <f t="shared" si="5"/>
        <v>0</v>
      </c>
      <c r="K109" s="40">
        <f t="shared" si="4"/>
        <v>0</v>
      </c>
    </row>
    <row r="110" spans="1:11" x14ac:dyDescent="0.25">
      <c r="A110" s="17">
        <v>87</v>
      </c>
      <c r="C110" s="38" t="s">
        <v>28</v>
      </c>
      <c r="E110" s="39" t="s">
        <v>28</v>
      </c>
      <c r="F110" s="39"/>
      <c r="G110" s="17">
        <f t="shared" si="3"/>
        <v>0</v>
      </c>
      <c r="H110" s="3" t="s">
        <v>23</v>
      </c>
      <c r="I110" s="4" t="s">
        <v>25</v>
      </c>
      <c r="J110" s="17">
        <f t="shared" si="5"/>
        <v>0</v>
      </c>
      <c r="K110" s="40">
        <f t="shared" si="4"/>
        <v>0</v>
      </c>
    </row>
    <row r="111" spans="1:11" x14ac:dyDescent="0.25">
      <c r="A111" s="17">
        <v>88</v>
      </c>
      <c r="C111" s="38" t="s">
        <v>28</v>
      </c>
      <c r="E111" s="39" t="s">
        <v>28</v>
      </c>
      <c r="F111" s="39"/>
      <c r="G111" s="17">
        <f t="shared" si="3"/>
        <v>0</v>
      </c>
      <c r="H111" s="3" t="s">
        <v>23</v>
      </c>
      <c r="I111" s="4" t="s">
        <v>25</v>
      </c>
      <c r="J111" s="17">
        <f t="shared" si="5"/>
        <v>0</v>
      </c>
      <c r="K111" s="40">
        <f t="shared" si="4"/>
        <v>0</v>
      </c>
    </row>
    <row r="112" spans="1:11" x14ac:dyDescent="0.25">
      <c r="A112" s="17">
        <v>89</v>
      </c>
      <c r="C112" s="38" t="s">
        <v>28</v>
      </c>
      <c r="E112" s="39" t="s">
        <v>28</v>
      </c>
      <c r="F112" s="39"/>
      <c r="G112" s="17">
        <f t="shared" si="3"/>
        <v>0</v>
      </c>
      <c r="H112" s="3" t="s">
        <v>23</v>
      </c>
      <c r="I112" s="4" t="s">
        <v>25</v>
      </c>
      <c r="J112" s="17">
        <f t="shared" si="5"/>
        <v>0</v>
      </c>
      <c r="K112" s="40">
        <f t="shared" si="4"/>
        <v>0</v>
      </c>
    </row>
    <row r="113" spans="1:11" x14ac:dyDescent="0.25">
      <c r="A113" s="17">
        <v>90</v>
      </c>
      <c r="C113" s="38" t="s">
        <v>28</v>
      </c>
      <c r="E113" s="39" t="s">
        <v>28</v>
      </c>
      <c r="F113" s="39"/>
      <c r="G113" s="17">
        <f t="shared" si="3"/>
        <v>0</v>
      </c>
      <c r="H113" s="3" t="s">
        <v>23</v>
      </c>
      <c r="I113" s="4" t="s">
        <v>25</v>
      </c>
      <c r="J113" s="17">
        <f t="shared" si="5"/>
        <v>0</v>
      </c>
      <c r="K113" s="40">
        <f t="shared" si="4"/>
        <v>0</v>
      </c>
    </row>
    <row r="114" spans="1:11" x14ac:dyDescent="0.25">
      <c r="A114" s="17">
        <v>91</v>
      </c>
      <c r="C114" s="38" t="s">
        <v>28</v>
      </c>
      <c r="E114" s="39" t="s">
        <v>28</v>
      </c>
      <c r="F114" s="39"/>
      <c r="G114" s="17">
        <f t="shared" si="3"/>
        <v>0</v>
      </c>
      <c r="H114" s="3" t="s">
        <v>23</v>
      </c>
      <c r="I114" s="4" t="s">
        <v>25</v>
      </c>
      <c r="J114" s="17">
        <f t="shared" si="5"/>
        <v>0</v>
      </c>
      <c r="K114" s="40">
        <f t="shared" si="4"/>
        <v>0</v>
      </c>
    </row>
    <row r="115" spans="1:11" x14ac:dyDescent="0.25">
      <c r="A115" s="17">
        <v>92</v>
      </c>
      <c r="C115" s="38" t="s">
        <v>28</v>
      </c>
      <c r="E115" s="39" t="s">
        <v>28</v>
      </c>
      <c r="F115" s="39"/>
      <c r="G115" s="17">
        <f t="shared" si="3"/>
        <v>0</v>
      </c>
      <c r="H115" s="3" t="s">
        <v>23</v>
      </c>
      <c r="I115" s="4" t="s">
        <v>25</v>
      </c>
      <c r="J115" s="17">
        <f t="shared" si="5"/>
        <v>0</v>
      </c>
      <c r="K115" s="40">
        <f t="shared" si="4"/>
        <v>0</v>
      </c>
    </row>
    <row r="116" spans="1:11" x14ac:dyDescent="0.25">
      <c r="A116" s="17">
        <v>93</v>
      </c>
      <c r="C116" s="38" t="s">
        <v>28</v>
      </c>
      <c r="E116" s="39" t="s">
        <v>28</v>
      </c>
      <c r="F116" s="39"/>
      <c r="G116" s="17">
        <f t="shared" si="3"/>
        <v>0</v>
      </c>
      <c r="H116" s="3" t="s">
        <v>23</v>
      </c>
      <c r="I116" s="4" t="s">
        <v>25</v>
      </c>
      <c r="J116" s="17">
        <f t="shared" si="5"/>
        <v>0</v>
      </c>
      <c r="K116" s="40">
        <f t="shared" si="4"/>
        <v>0</v>
      </c>
    </row>
    <row r="117" spans="1:11" x14ac:dyDescent="0.25">
      <c r="A117" s="17">
        <v>94</v>
      </c>
      <c r="C117" s="38" t="s">
        <v>28</v>
      </c>
      <c r="E117" s="39" t="s">
        <v>28</v>
      </c>
      <c r="F117" s="39"/>
      <c r="G117" s="17">
        <f t="shared" si="3"/>
        <v>0</v>
      </c>
      <c r="H117" s="3" t="s">
        <v>23</v>
      </c>
      <c r="I117" s="4" t="s">
        <v>25</v>
      </c>
      <c r="J117" s="17">
        <f t="shared" si="5"/>
        <v>0</v>
      </c>
      <c r="K117" s="40">
        <f t="shared" si="4"/>
        <v>0</v>
      </c>
    </row>
    <row r="118" spans="1:11" x14ac:dyDescent="0.25">
      <c r="A118" s="17">
        <v>95</v>
      </c>
      <c r="C118" s="38" t="s">
        <v>28</v>
      </c>
      <c r="E118" s="39" t="s">
        <v>28</v>
      </c>
      <c r="F118" s="39"/>
      <c r="G118" s="17">
        <f t="shared" si="3"/>
        <v>0</v>
      </c>
      <c r="H118" s="3" t="s">
        <v>23</v>
      </c>
      <c r="I118" s="4" t="s">
        <v>25</v>
      </c>
      <c r="J118" s="17">
        <f t="shared" si="5"/>
        <v>0</v>
      </c>
      <c r="K118" s="40">
        <f t="shared" si="4"/>
        <v>0</v>
      </c>
    </row>
    <row r="119" spans="1:11" x14ac:dyDescent="0.25">
      <c r="A119" s="17">
        <v>96</v>
      </c>
      <c r="C119" s="38" t="s">
        <v>28</v>
      </c>
      <c r="E119" s="39" t="s">
        <v>28</v>
      </c>
      <c r="F119" s="39"/>
      <c r="G119" s="17">
        <f t="shared" si="3"/>
        <v>0</v>
      </c>
      <c r="H119" s="3" t="s">
        <v>23</v>
      </c>
      <c r="I119" s="4" t="s">
        <v>25</v>
      </c>
      <c r="J119" s="17">
        <f t="shared" si="5"/>
        <v>0</v>
      </c>
      <c r="K119" s="40">
        <f t="shared" si="4"/>
        <v>0</v>
      </c>
    </row>
    <row r="120" spans="1:11" x14ac:dyDescent="0.25">
      <c r="A120" s="17">
        <v>97</v>
      </c>
      <c r="C120" s="38" t="s">
        <v>28</v>
      </c>
      <c r="E120" s="39" t="s">
        <v>28</v>
      </c>
      <c r="F120" s="39"/>
      <c r="G120" s="17">
        <f t="shared" si="3"/>
        <v>0</v>
      </c>
      <c r="H120" s="3" t="s">
        <v>23</v>
      </c>
      <c r="I120" s="4" t="s">
        <v>25</v>
      </c>
      <c r="J120" s="17">
        <f t="shared" si="5"/>
        <v>0</v>
      </c>
      <c r="K120" s="40">
        <f t="shared" si="4"/>
        <v>0</v>
      </c>
    </row>
    <row r="121" spans="1:11" x14ac:dyDescent="0.25">
      <c r="A121" s="17">
        <v>98</v>
      </c>
      <c r="C121" s="38" t="s">
        <v>28</v>
      </c>
      <c r="E121" s="39" t="s">
        <v>28</v>
      </c>
      <c r="F121" s="39"/>
      <c r="G121" s="17">
        <f t="shared" si="3"/>
        <v>0</v>
      </c>
      <c r="H121" s="3" t="s">
        <v>23</v>
      </c>
      <c r="I121" s="4" t="s">
        <v>25</v>
      </c>
      <c r="J121" s="17">
        <f t="shared" si="5"/>
        <v>0</v>
      </c>
      <c r="K121" s="40">
        <f t="shared" si="4"/>
        <v>0</v>
      </c>
    </row>
    <row r="122" spans="1:11" x14ac:dyDescent="0.25">
      <c r="A122" s="17">
        <v>99</v>
      </c>
      <c r="C122" s="38" t="s">
        <v>28</v>
      </c>
      <c r="E122" s="39" t="s">
        <v>28</v>
      </c>
      <c r="F122" s="39"/>
      <c r="G122" s="17">
        <f t="shared" si="3"/>
        <v>0</v>
      </c>
      <c r="H122" s="3" t="s">
        <v>23</v>
      </c>
      <c r="I122" s="4" t="s">
        <v>25</v>
      </c>
      <c r="J122" s="17">
        <f t="shared" si="5"/>
        <v>0</v>
      </c>
      <c r="K122" s="40">
        <f t="shared" si="4"/>
        <v>0</v>
      </c>
    </row>
    <row r="123" spans="1:11" x14ac:dyDescent="0.25">
      <c r="A123" s="17">
        <v>100</v>
      </c>
      <c r="C123" s="38" t="s">
        <v>28</v>
      </c>
      <c r="E123" s="39" t="s">
        <v>28</v>
      </c>
      <c r="F123" s="39"/>
      <c r="G123" s="17">
        <f t="shared" si="3"/>
        <v>0</v>
      </c>
      <c r="H123" s="3" t="s">
        <v>23</v>
      </c>
      <c r="I123" s="4" t="s">
        <v>25</v>
      </c>
      <c r="J123" s="17">
        <f t="shared" si="5"/>
        <v>0</v>
      </c>
      <c r="K123" s="40">
        <f t="shared" si="4"/>
        <v>0</v>
      </c>
    </row>
    <row r="124" spans="1:11" x14ac:dyDescent="0.2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0">
        <f>SUM(K24:K123)</f>
        <v>1</v>
      </c>
    </row>
    <row r="129" spans="4:4" x14ac:dyDescent="0.25">
      <c r="D129" s="2"/>
    </row>
  </sheetData>
  <sheetProtection algorithmName="SHA-512" hashValue="PLqcTuLhZgpzOXvliccF6lLpQCnI9qSzBWbvwuz0Mpy2Du7XT2Isw1OVZ9C5BgUbIXCkh3DCzMgaYlSGv5N/7A==" saltValue="CWK/9z5zrl6nYV+Y5/frzg==" spinCount="100000" sheet="1" objects="1" scenarios="1"/>
  <dataConsolidate/>
  <mergeCells count="130">
    <mergeCell ref="N30:Q30"/>
    <mergeCell ref="N31:Q31"/>
    <mergeCell ref="N29:Q29"/>
    <mergeCell ref="N24:Q24"/>
    <mergeCell ref="O25:Q25"/>
    <mergeCell ref="A13:A22"/>
    <mergeCell ref="E23:F23"/>
    <mergeCell ref="E24:F24"/>
    <mergeCell ref="E25:F25"/>
    <mergeCell ref="F13:F22"/>
    <mergeCell ref="G15:G18"/>
    <mergeCell ref="B13:E13"/>
    <mergeCell ref="C14:E14"/>
    <mergeCell ref="C15:E15"/>
    <mergeCell ref="C16:E16"/>
    <mergeCell ref="C17:E19"/>
    <mergeCell ref="B17:B19"/>
    <mergeCell ref="C20:E20"/>
    <mergeCell ref="G19:G20"/>
    <mergeCell ref="C21:E21"/>
    <mergeCell ref="C22:E22"/>
    <mergeCell ref="A12:J12"/>
    <mergeCell ref="E29:F29"/>
    <mergeCell ref="E30:F30"/>
    <mergeCell ref="E31:F31"/>
    <mergeCell ref="E32:F32"/>
    <mergeCell ref="E33:F33"/>
    <mergeCell ref="G13:J13"/>
    <mergeCell ref="E26:F26"/>
    <mergeCell ref="E27:F27"/>
    <mergeCell ref="E28:F28"/>
    <mergeCell ref="H14:J14"/>
    <mergeCell ref="H15:J18"/>
    <mergeCell ref="H19:J20"/>
    <mergeCell ref="H22:J22"/>
    <mergeCell ref="H21:J21"/>
    <mergeCell ref="E39:F39"/>
    <mergeCell ref="E40:F40"/>
    <mergeCell ref="E41:F41"/>
    <mergeCell ref="E42:F42"/>
    <mergeCell ref="E43:F43"/>
    <mergeCell ref="E34:F34"/>
    <mergeCell ref="E35:F35"/>
    <mergeCell ref="E36:F36"/>
    <mergeCell ref="E37:F37"/>
    <mergeCell ref="E38:F38"/>
    <mergeCell ref="E49:F49"/>
    <mergeCell ref="E50:F50"/>
    <mergeCell ref="E51:F51"/>
    <mergeCell ref="E52:F52"/>
    <mergeCell ref="E53:F53"/>
    <mergeCell ref="E44:F44"/>
    <mergeCell ref="E45:F45"/>
    <mergeCell ref="E46:F46"/>
    <mergeCell ref="E47:F47"/>
    <mergeCell ref="E48:F48"/>
    <mergeCell ref="E59:F59"/>
    <mergeCell ref="E60:F60"/>
    <mergeCell ref="E61:F61"/>
    <mergeCell ref="E62:F62"/>
    <mergeCell ref="E63:F63"/>
    <mergeCell ref="E54:F54"/>
    <mergeCell ref="E55:F55"/>
    <mergeCell ref="E56:F56"/>
    <mergeCell ref="E57:F57"/>
    <mergeCell ref="E58:F58"/>
    <mergeCell ref="E69:F69"/>
    <mergeCell ref="E70:F70"/>
    <mergeCell ref="E71:F71"/>
    <mergeCell ref="E72:F72"/>
    <mergeCell ref="E73:F73"/>
    <mergeCell ref="E64:F64"/>
    <mergeCell ref="E65:F65"/>
    <mergeCell ref="E66:F66"/>
    <mergeCell ref="E67:F67"/>
    <mergeCell ref="E68:F68"/>
    <mergeCell ref="E79:F79"/>
    <mergeCell ref="E80:F80"/>
    <mergeCell ref="E81:F81"/>
    <mergeCell ref="E82:F82"/>
    <mergeCell ref="E83:F83"/>
    <mergeCell ref="E74:F74"/>
    <mergeCell ref="E75:F75"/>
    <mergeCell ref="E76:F76"/>
    <mergeCell ref="E77:F77"/>
    <mergeCell ref="E78:F78"/>
    <mergeCell ref="E89:F89"/>
    <mergeCell ref="E90:F90"/>
    <mergeCell ref="E91:F91"/>
    <mergeCell ref="E92:F92"/>
    <mergeCell ref="E93:F93"/>
    <mergeCell ref="E84:F84"/>
    <mergeCell ref="E85:F85"/>
    <mergeCell ref="E86:F86"/>
    <mergeCell ref="E87:F87"/>
    <mergeCell ref="E88:F88"/>
    <mergeCell ref="E99:F99"/>
    <mergeCell ref="E100:F100"/>
    <mergeCell ref="E101:F101"/>
    <mergeCell ref="E102:F102"/>
    <mergeCell ref="E103:F103"/>
    <mergeCell ref="E94:F94"/>
    <mergeCell ref="E95:F95"/>
    <mergeCell ref="E96:F96"/>
    <mergeCell ref="E97:F97"/>
    <mergeCell ref="E98:F98"/>
    <mergeCell ref="N38:O38"/>
    <mergeCell ref="C1:J11"/>
    <mergeCell ref="A5:B11"/>
    <mergeCell ref="A124:J124"/>
    <mergeCell ref="E119:F119"/>
    <mergeCell ref="E120:F120"/>
    <mergeCell ref="E121:F121"/>
    <mergeCell ref="E122:F122"/>
    <mergeCell ref="E123:F123"/>
    <mergeCell ref="E114:F114"/>
    <mergeCell ref="E115:F115"/>
    <mergeCell ref="E116:F116"/>
    <mergeCell ref="E117:F117"/>
    <mergeCell ref="E118:F118"/>
    <mergeCell ref="E109:F109"/>
    <mergeCell ref="E110:F110"/>
    <mergeCell ref="E111:F111"/>
    <mergeCell ref="E112:F112"/>
    <mergeCell ref="E113:F113"/>
    <mergeCell ref="E104:F104"/>
    <mergeCell ref="E105:F105"/>
    <mergeCell ref="E106:F106"/>
    <mergeCell ref="E107:F107"/>
    <mergeCell ref="E108:F108"/>
  </mergeCells>
  <dataValidations xWindow="774" yWindow="528" count="8">
    <dataValidation allowBlank="1" showInputMessage="1" showErrorMessage="1" promptTitle="Oligo Adı" prompt="Oligo Adını Giriniz" sqref="B24"/>
    <dataValidation allowBlank="1" showInputMessage="1" showErrorMessage="1" promptTitle="Oligo Sekansı" prompt="Sentezletmek İstediğiniz Oligonuzun Sekans Bilgisini Giriniz" sqref="D24"/>
    <dataValidation allowBlank="1" showInputMessage="1" showErrorMessage="1" promptTitle="5' Modifikasyon" prompt="Modifikasyonlu Oligonükleotit ve Prob Sentezi için www.oligomer.com.tr Adresimizi Ziyaret Edebilirisiniz" sqref="C24"/>
    <dataValidation allowBlank="1" showInputMessage="1" showErrorMessage="1" promptTitle="3' Modifikasyon" prompt="Modifikasyonlu Oligonükleotit ve Prob Sentezi için www.oligomer.com.tr Adresimizi Ziyaret Edebilirisiniz" sqref="E24:F24"/>
    <dataValidation type="list" allowBlank="1" showErrorMessage="1" promptTitle="Saflaştırma Metodunu" prompt="Saflaştırma Metodunu Seçiniz" sqref="I25:I123">
      <formula1>$B$2:$B$4</formula1>
    </dataValidation>
    <dataValidation type="list" allowBlank="1" showErrorMessage="1" promptTitle="Sentez Skalası" prompt="Sentezletmek İstediğiniz Skalayı Seçiniz" sqref="H25:H123">
      <formula1>$A$2:$A$3</formula1>
    </dataValidation>
    <dataValidation type="list" allowBlank="1" showInputMessage="1" showErrorMessage="1" promptTitle="Sentez Skalası" prompt="Sentezletmek İstediğiniz Skalayı Seçiniz" sqref="H24">
      <formula1>$A$2:$A$3</formula1>
    </dataValidation>
    <dataValidation type="list" allowBlank="1" showInputMessage="1" showErrorMessage="1" promptTitle="Saflaştırma Metodu" prompt="Saflaştırma Metodunu Seçiniz" sqref="I24">
      <formula1>$B$2:$B$4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D9" sqref="D9"/>
    </sheetView>
  </sheetViews>
  <sheetFormatPr defaultRowHeight="15" x14ac:dyDescent="0.25"/>
  <cols>
    <col min="1" max="1" width="16" style="1" customWidth="1"/>
    <col min="2" max="2" width="11.28515625" style="1" customWidth="1"/>
    <col min="3" max="3" width="9.140625" style="1"/>
    <col min="4" max="4" width="14.28515625" style="1" customWidth="1"/>
    <col min="5" max="5" width="18.28515625" style="1" customWidth="1"/>
    <col min="6" max="16384" width="9.140625" style="1"/>
  </cols>
  <sheetData>
    <row r="1" spans="1:8" ht="15.75" thickBot="1" x14ac:dyDescent="0.3">
      <c r="A1" s="59" t="s">
        <v>56</v>
      </c>
      <c r="B1" s="60"/>
      <c r="C1" s="60"/>
      <c r="D1" s="60"/>
      <c r="E1" s="61"/>
      <c r="F1" s="17"/>
    </row>
    <row r="2" spans="1:8" ht="15.75" thickBot="1" x14ac:dyDescent="0.3">
      <c r="A2" s="62" t="s">
        <v>35</v>
      </c>
      <c r="B2" s="63" t="s">
        <v>36</v>
      </c>
      <c r="C2" s="64"/>
      <c r="D2" s="63" t="s">
        <v>37</v>
      </c>
      <c r="E2" s="63" t="s">
        <v>66</v>
      </c>
      <c r="F2" s="17"/>
    </row>
    <row r="3" spans="1:8" ht="15.75" thickBot="1" x14ac:dyDescent="0.3">
      <c r="A3" s="65" t="s">
        <v>38</v>
      </c>
      <c r="B3" s="66" t="s">
        <v>39</v>
      </c>
      <c r="C3" s="67"/>
      <c r="D3" s="66" t="s">
        <v>40</v>
      </c>
      <c r="E3" s="66" t="s">
        <v>67</v>
      </c>
      <c r="F3" s="17"/>
    </row>
    <row r="4" spans="1:8" ht="15.75" thickBot="1" x14ac:dyDescent="0.3">
      <c r="A4" s="68" t="s">
        <v>41</v>
      </c>
      <c r="B4" s="69" t="s">
        <v>42</v>
      </c>
      <c r="C4" s="67"/>
      <c r="D4" s="69" t="s">
        <v>43</v>
      </c>
      <c r="E4" s="69" t="s">
        <v>68</v>
      </c>
      <c r="F4" s="17"/>
    </row>
    <row r="5" spans="1:8" ht="15.75" thickBot="1" x14ac:dyDescent="0.3">
      <c r="A5" s="65" t="s">
        <v>44</v>
      </c>
      <c r="B5" s="66" t="s">
        <v>45</v>
      </c>
      <c r="C5" s="67"/>
      <c r="D5" s="66" t="s">
        <v>46</v>
      </c>
      <c r="E5" s="66" t="s">
        <v>69</v>
      </c>
      <c r="F5" s="70"/>
    </row>
    <row r="6" spans="1:8" ht="15.75" thickBot="1" x14ac:dyDescent="0.3">
      <c r="A6" s="68" t="s">
        <v>47</v>
      </c>
      <c r="B6" s="69" t="s">
        <v>65</v>
      </c>
      <c r="C6" s="67"/>
      <c r="D6" s="69" t="s">
        <v>48</v>
      </c>
      <c r="E6" s="69" t="s">
        <v>70</v>
      </c>
      <c r="F6" s="17"/>
    </row>
    <row r="7" spans="1:8" ht="15.75" thickBot="1" x14ac:dyDescent="0.3">
      <c r="A7" s="65" t="s">
        <v>49</v>
      </c>
      <c r="B7" s="66" t="s">
        <v>71</v>
      </c>
      <c r="C7" s="67"/>
      <c r="D7" s="66" t="s">
        <v>50</v>
      </c>
      <c r="E7" s="66" t="s">
        <v>72</v>
      </c>
      <c r="F7" s="17"/>
      <c r="G7" s="2"/>
      <c r="H7" s="2"/>
    </row>
    <row r="8" spans="1:8" ht="15.75" thickBot="1" x14ac:dyDescent="0.3">
      <c r="A8" s="68" t="s">
        <v>51</v>
      </c>
      <c r="B8" s="69" t="s">
        <v>73</v>
      </c>
      <c r="C8" s="67"/>
      <c r="D8" s="69" t="s">
        <v>52</v>
      </c>
      <c r="E8" s="69" t="s">
        <v>74</v>
      </c>
      <c r="F8" s="17"/>
    </row>
    <row r="9" spans="1:8" ht="15.75" thickBot="1" x14ac:dyDescent="0.3">
      <c r="A9" s="65" t="s">
        <v>53</v>
      </c>
      <c r="B9" s="66" t="s">
        <v>75</v>
      </c>
      <c r="C9" s="67"/>
      <c r="D9" s="66" t="s">
        <v>54</v>
      </c>
      <c r="E9" s="66" t="s">
        <v>55</v>
      </c>
      <c r="F9" s="17"/>
    </row>
    <row r="10" spans="1:8" x14ac:dyDescent="0.25">
      <c r="A10" s="17"/>
      <c r="B10" s="17"/>
      <c r="C10" s="17"/>
      <c r="D10" s="17"/>
      <c r="E10" s="17"/>
      <c r="F10" s="17"/>
    </row>
    <row r="11" spans="1:8" x14ac:dyDescent="0.25">
      <c r="A11" s="71" t="s">
        <v>76</v>
      </c>
      <c r="B11" s="71"/>
      <c r="C11" s="71"/>
      <c r="D11" s="71"/>
      <c r="E11" s="71"/>
      <c r="F11" s="71"/>
    </row>
  </sheetData>
  <sheetProtection algorithmName="SHA-512" hashValue="rmgEUWMuzcYqhz0XnBt/yrAhwkG4N/iMhPyicKoZuu+65lI1mmvowuyp+WAwP5xPv5sqG6jiGIDlrGYjbmBLmQ==" saltValue="cccPDZNkKM3JiQSoifwHVQ==" spinCount="100000" sheet="1" objects="1" scenarios="1"/>
  <mergeCells count="2">
    <mergeCell ref="A1:E1"/>
    <mergeCell ref="A11:F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Sipariş Formu</vt:lpstr>
      <vt:lpstr>IUB Kod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Alper Poyraz</dc:creator>
  <cp:lastModifiedBy>Alper Poyraz</cp:lastModifiedBy>
  <dcterms:created xsi:type="dcterms:W3CDTF">2015-12-13T19:56:44Z</dcterms:created>
  <dcterms:modified xsi:type="dcterms:W3CDTF">2015-12-15T17:04:22Z</dcterms:modified>
</cp:coreProperties>
</file>